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040"/>
  </bookViews>
  <sheets>
    <sheet name="Sheet1" sheetId="1" r:id="rId1"/>
  </sheets>
  <externalReferences>
    <externalReference r:id="rId2"/>
    <externalReference r:id="rId3"/>
  </externalReferences>
  <definedNames>
    <definedName name="A">#REF!</definedName>
    <definedName name="aaa">#REF!</definedName>
    <definedName name="B58.">#REF!</definedName>
    <definedName name="_xlnm.Database">'[1]Table-1'!#REF!</definedName>
    <definedName name="dd">'[2]LAST PAY '!#REF!</definedName>
    <definedName name="dsfds">'[2]LAST PAY '!#REF!</definedName>
    <definedName name="Excel_BuiltIn_Print_Titles_4">#REF!</definedName>
    <definedName name="inpost">#REF!</definedName>
    <definedName name="inpost1">#REF!</definedName>
    <definedName name="new">'[2]LAST PAY '!#REF!</definedName>
    <definedName name="oo">#REF!</definedName>
    <definedName name="rty">#REF!</definedName>
    <definedName name="s">#REF!</definedName>
    <definedName name="sss">#REF!</definedName>
    <definedName name="sssssa">'[2]LAST PAY '!#REF!</definedName>
    <definedName name="sxs">'[2]LAST PAY '!#REF!</definedName>
    <definedName name="tes">'[2]LAST PAY '!#REF!</definedName>
    <definedName name="test7">'[2]LAST PAY '!#REF!</definedName>
    <definedName name="text1">'[2]LAST PAY '!#REF!</definedName>
    <definedName name="TEXT2">'[2]LAST PAY '!#REF!</definedName>
    <definedName name="text2v">'[2]LAST PAY '!#REF!</definedName>
    <definedName name="text3">'[2]LAST PAY '!#REF!</definedName>
    <definedName name="text6">'[2]LAST PAY '!#REF!</definedName>
    <definedName name="text7">'[2]LAST PAY '!#REF!</definedName>
    <definedName name="TOTAL">#REF!</definedName>
    <definedName name="wdw">'[2]LAST PAY '!#REF!</definedName>
  </definedNames>
  <calcPr calcId="162913"/>
</workbook>
</file>

<file path=xl/calcChain.xml><?xml version="1.0" encoding="utf-8"?>
<calcChain xmlns="http://schemas.openxmlformats.org/spreadsheetml/2006/main">
  <c r="F261" i="1" l="1"/>
  <c r="G261" i="1"/>
  <c r="H261" i="1"/>
  <c r="E261" i="1"/>
  <c r="F256" i="1"/>
  <c r="G256" i="1"/>
  <c r="H256" i="1"/>
  <c r="E256" i="1"/>
  <c r="F148" i="1"/>
  <c r="G148" i="1"/>
  <c r="H148" i="1"/>
  <c r="E148" i="1"/>
  <c r="F91" i="1"/>
  <c r="G91" i="1"/>
  <c r="H91" i="1"/>
  <c r="E91" i="1"/>
</calcChain>
</file>

<file path=xl/sharedStrings.xml><?xml version="1.0" encoding="utf-8"?>
<sst xmlns="http://schemas.openxmlformats.org/spreadsheetml/2006/main" count="282" uniqueCount="170">
  <si>
    <t>SUMMARY OF EXPENDITURE</t>
  </si>
  <si>
    <t>Rs 000</t>
  </si>
  <si>
    <t>Details</t>
  </si>
  <si>
    <t>2017/18
Estimates</t>
  </si>
  <si>
    <t>2018/19
Estimates</t>
  </si>
  <si>
    <t>2019/20
Planned</t>
  </si>
  <si>
    <t>2020/21
Planned</t>
  </si>
  <si>
    <t>VOTE 21-1  TOTAL EXPENDITURE</t>
  </si>
  <si>
    <t xml:space="preserve">  of which</t>
  </si>
  <si>
    <t xml:space="preserve">Recurrent </t>
  </si>
  <si>
    <t xml:space="preserve">Capital </t>
  </si>
  <si>
    <t>Sub-Head 21-101: GENERAL</t>
  </si>
  <si>
    <t>Recurrent Expenditure</t>
  </si>
  <si>
    <t>Capital Expenditure</t>
  </si>
  <si>
    <t>Sub-Head 21-102:  LABOUR AND EMPLOYMENT 
                                 RELATIONS MANAGEMENT</t>
  </si>
  <si>
    <t xml:space="preserve">Sub-Head 21-103:  REGISTRATION OF
                                ASSOCIATIONS AND TRADE
                                UNIONS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</si>
  <si>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Sub-Head 21-104:  EMPLOYMENT
                                FACILITATION</t>
  </si>
  <si>
    <t xml:space="preserve"> TOTAL</t>
  </si>
  <si>
    <t>Sub-Head 21-101: General</t>
  </si>
  <si>
    <t>Item No.</t>
  </si>
  <si>
    <t>Allowance to Minister</t>
  </si>
  <si>
    <t>20100</t>
  </si>
  <si>
    <t>Annual Allowance</t>
  </si>
  <si>
    <t>(1)</t>
  </si>
  <si>
    <t>Minister</t>
  </si>
  <si>
    <t>Compensation of Employees</t>
  </si>
  <si>
    <t>Personal Emoluments</t>
  </si>
  <si>
    <t>Basic Salary</t>
  </si>
  <si>
    <t xml:space="preserve">Permanent Secretary </t>
  </si>
  <si>
    <t>Deputy Permanent Secretary</t>
  </si>
  <si>
    <t>Assistant Permanent Secretary</t>
  </si>
  <si>
    <t>Manager, Financial Operations</t>
  </si>
  <si>
    <t>Assistant Manager, Financial Operations</t>
  </si>
  <si>
    <t>Financial Officer/Senior Financial Officer</t>
  </si>
  <si>
    <t>Assistant Financial Officer</t>
  </si>
  <si>
    <t>Assistant Manager (Procurement and Supply)</t>
  </si>
  <si>
    <t xml:space="preserve"> Procurement and Supply Officer/Senior Procurement and Supply Officer</t>
  </si>
  <si>
    <t>Assistant Procurement and Supply Officer</t>
  </si>
  <si>
    <t>Assistant Manager, Internal Control</t>
  </si>
  <si>
    <t>Internal Control Officer/Senior Internal Control Officer</t>
  </si>
  <si>
    <t>Office Management Executive</t>
  </si>
  <si>
    <t>Office Management Assistant</t>
  </si>
  <si>
    <t>Office Supervisor</t>
  </si>
  <si>
    <t>Management Support Officer</t>
  </si>
  <si>
    <t xml:space="preserve">Confidential Secretary </t>
  </si>
  <si>
    <t xml:space="preserve">Word Processing Operator </t>
  </si>
  <si>
    <t xml:space="preserve">Senior Receptionist/Telephone Operator </t>
  </si>
  <si>
    <t xml:space="preserve">Receptionist/Telephone Operator </t>
  </si>
  <si>
    <t>Head Office Auxiliary</t>
  </si>
  <si>
    <t>Office Auxiliary/Senior Office Auxiliary</t>
  </si>
  <si>
    <t>Stores Attendant</t>
  </si>
  <si>
    <t>Driver</t>
  </si>
  <si>
    <t xml:space="preserve">Handy Worker </t>
  </si>
  <si>
    <t>General Worker</t>
  </si>
  <si>
    <t xml:space="preserve">Salary Compensation </t>
  </si>
  <si>
    <t xml:space="preserve">Allowances </t>
  </si>
  <si>
    <t>Extra Assistance</t>
  </si>
  <si>
    <t>Cash in lieu of Leave</t>
  </si>
  <si>
    <t>End-of-year Bonus</t>
  </si>
  <si>
    <t>Service to Mauritius Programme</t>
  </si>
  <si>
    <t>Other Staff Costs</t>
  </si>
  <si>
    <t>Wages</t>
  </si>
  <si>
    <t>Travelling and Transport</t>
  </si>
  <si>
    <t>Overtime</t>
  </si>
  <si>
    <t>Staff Welfare</t>
  </si>
  <si>
    <t>Social Contributions</t>
  </si>
  <si>
    <t>Goods and Services</t>
  </si>
  <si>
    <t>Cost of Utilities</t>
  </si>
  <si>
    <t>Fuel and Oil</t>
  </si>
  <si>
    <t>Rent</t>
  </si>
  <si>
    <t>Office Equipment and  Furniture</t>
  </si>
  <si>
    <t>Office Expenses</t>
  </si>
  <si>
    <t>Maintenance</t>
  </si>
  <si>
    <t>Cleaning Services</t>
  </si>
  <si>
    <t>Publications and Stationery</t>
  </si>
  <si>
    <t>Fees</t>
  </si>
  <si>
    <t>Other Goods and Services</t>
  </si>
  <si>
    <t>Gender Mainstreaming</t>
  </si>
  <si>
    <t xml:space="preserve">National Wage Consultative Council </t>
  </si>
  <si>
    <t>TOTAL</t>
  </si>
  <si>
    <t>Sub-Head 21-102: Labour and Employment Relations Management</t>
  </si>
  <si>
    <t>Employment Relations</t>
  </si>
  <si>
    <t xml:space="preserve">Chairperson, National Remuneration Board </t>
  </si>
  <si>
    <t xml:space="preserve">Vice Chairperson, National Remuneration Board </t>
  </si>
  <si>
    <t xml:space="preserve">Head Remuneration Analyst </t>
  </si>
  <si>
    <t>Senior Remuneration Analyst</t>
  </si>
  <si>
    <t>Remuneration Analyst</t>
  </si>
  <si>
    <t xml:space="preserve">Director, Labour and Industrial Relations </t>
  </si>
  <si>
    <t xml:space="preserve">Deputy Director, Labour and Industrial Relations </t>
  </si>
  <si>
    <t xml:space="preserve">Assistant Director, Labour and Industrial Relations </t>
  </si>
  <si>
    <t xml:space="preserve">Principal Labour and Industrial Relations Officer </t>
  </si>
  <si>
    <t>Senior Labour and Industrial Relations Officer</t>
  </si>
  <si>
    <t>Labour and  Industrial Relations Officer</t>
  </si>
  <si>
    <t>President, Commission for Conciliation and Mediation</t>
  </si>
  <si>
    <t>Vice President, Commission for Conciliation and Mediation</t>
  </si>
  <si>
    <t>Senior Shorthand Writer</t>
  </si>
  <si>
    <t>Shorthand Writer</t>
  </si>
  <si>
    <t>Occupational Safety &amp; Health</t>
  </si>
  <si>
    <t xml:space="preserve">Director, Occupational Safety and Health </t>
  </si>
  <si>
    <t>Deputy Director, Occupational Safety and Health</t>
  </si>
  <si>
    <t xml:space="preserve">Chief Occupational Safety and Health Officer </t>
  </si>
  <si>
    <t xml:space="preserve">Divisional Occupational Safety and Health Officer </t>
  </si>
  <si>
    <t>Principal Occupational Safety and Health Officer</t>
  </si>
  <si>
    <t>Occupational Safety and Health Officer/Senior Occupational Safety and Health Officer</t>
  </si>
  <si>
    <t xml:space="preserve">Head, Specialist Support Services </t>
  </si>
  <si>
    <t xml:space="preserve">Occupational Safety and Health Engineer/Senior Occupational Safety and Health Engineer </t>
  </si>
  <si>
    <t>End-of- year-Bonus</t>
  </si>
  <si>
    <t xml:space="preserve">Security </t>
  </si>
  <si>
    <t>Travelling within the Republic</t>
  </si>
  <si>
    <t>Decent Work Country Programme (Second Generation)</t>
  </si>
  <si>
    <t xml:space="preserve">Grants </t>
  </si>
  <si>
    <t xml:space="preserve">Contribution to International Organisations </t>
  </si>
  <si>
    <t>International Labour Organisation</t>
  </si>
  <si>
    <t>African Regional Labour Administration Centre</t>
  </si>
  <si>
    <t>Extra Budgetary Units</t>
  </si>
  <si>
    <t>Manufacturing Sector Workers Welfare Fund</t>
  </si>
  <si>
    <t>Trade Union Trust Fund</t>
  </si>
  <si>
    <t>Acquisition of Non-Financial Assets</t>
  </si>
  <si>
    <t>Project Value
Rs 000</t>
  </si>
  <si>
    <t>Non-Residential Buildings</t>
  </si>
  <si>
    <t>Upgrading of Office Buildings</t>
  </si>
  <si>
    <t>Other Machinery and Equipment</t>
  </si>
  <si>
    <t>Acquisition of IT Equipment</t>
  </si>
  <si>
    <t xml:space="preserve">(a) Acquisition of IT Equipment                                         </t>
  </si>
  <si>
    <t>(b) Digital Court Recording System</t>
  </si>
  <si>
    <t>Sub-Head 21-103: Registration of Associations and Trade Unions</t>
  </si>
  <si>
    <t>Registrar of Associations</t>
  </si>
  <si>
    <t>Deputy Registrar of Associations</t>
  </si>
  <si>
    <t>-</t>
  </si>
  <si>
    <t>Principal Inspector of Associations</t>
  </si>
  <si>
    <t>Senior Inspector of Associations</t>
  </si>
  <si>
    <t>Inspector of Associations</t>
  </si>
  <si>
    <t>Salary Compensation</t>
  </si>
  <si>
    <t>Office Equipment and Furniture</t>
  </si>
  <si>
    <t>Acquisition of Non Financial Assets</t>
  </si>
  <si>
    <t>Intangible Fixed Assets</t>
  </si>
  <si>
    <t xml:space="preserve">Computerisation of Registry of Associations 
</t>
  </si>
  <si>
    <t>3,510</t>
  </si>
  <si>
    <t>Sub-Head 21-104: Employment Facilitation</t>
  </si>
  <si>
    <t xml:space="preserve">Director, Employment Service </t>
  </si>
  <si>
    <t xml:space="preserve">Deputy Director, Employment Service </t>
  </si>
  <si>
    <t xml:space="preserve">Chief Employment Officer </t>
  </si>
  <si>
    <t xml:space="preserve">Senior Employment Officer </t>
  </si>
  <si>
    <t xml:space="preserve">Employment Officer </t>
  </si>
  <si>
    <r>
      <t xml:space="preserve">Employment Counselling Officer </t>
    </r>
    <r>
      <rPr>
        <i/>
        <sz val="9.5"/>
        <rFont val="Times New Roman"/>
        <family val="1"/>
      </rPr>
      <t>(New)</t>
    </r>
  </si>
  <si>
    <t>Training Programme Coordinator</t>
  </si>
  <si>
    <t>Principal Financial Operations Officer</t>
  </si>
  <si>
    <t>Principal Procurement and Supply Officer</t>
  </si>
  <si>
    <t xml:space="preserve">General Worker </t>
  </si>
  <si>
    <t>Fees to Consultant</t>
  </si>
  <si>
    <t>Passage Costs (Repatriation of Expatriates)</t>
  </si>
  <si>
    <t>Awareness Campaign</t>
  </si>
  <si>
    <t>Employment Outreach Initiative</t>
  </si>
  <si>
    <t>Other Expense</t>
  </si>
  <si>
    <t>Transfer to Households</t>
  </si>
  <si>
    <t>Employability Enhancement  Programme</t>
  </si>
  <si>
    <t xml:space="preserve">(a) Youth Employment Programme </t>
  </si>
  <si>
    <t xml:space="preserve">(b) Women Back to Work Programme </t>
  </si>
  <si>
    <t>(c) Dual Training Programme</t>
  </si>
  <si>
    <t>(d) Trainee Engineer Scheme</t>
  </si>
  <si>
    <t>Transport Equipment</t>
  </si>
  <si>
    <t>Acquisition of vehicles</t>
  </si>
  <si>
    <t>Other Machinery &amp; Equipment</t>
  </si>
  <si>
    <t>Enhancement of Employment Information Centres (EICs)</t>
  </si>
  <si>
    <t>(a) Upgrading of Labour Market Information System (LMIS)</t>
  </si>
  <si>
    <t>(b) Restructuring of EICs</t>
  </si>
  <si>
    <t>Modernisation of Work Permit System</t>
  </si>
  <si>
    <t>Other</t>
  </si>
  <si>
    <r>
      <t>Psychologist</t>
    </r>
    <r>
      <rPr>
        <i/>
        <sz val="9.5"/>
        <rFont val="Times New Roman"/>
        <family val="1"/>
      </rPr>
      <t xml:space="preserve"> (New)</t>
    </r>
  </si>
  <si>
    <r>
      <t xml:space="preserve">Higher Executive Officer </t>
    </r>
    <r>
      <rPr>
        <i/>
        <sz val="9.5"/>
        <rFont val="Times New Roman"/>
        <family val="1"/>
      </rPr>
      <t>(Personal)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</si>
</sst>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8" formatCode="&quot;£&quot;#,##0.00;[Red]\-&quot;£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,_);_(* \(#,##0,\);_(* &quot;-&quot;_);_(@_)"/>
    <numFmt numFmtId="168" formatCode="_(* #,##0.00_);_(* \(#,##0.00\);_(* \-??_);_(@_)"/>
    <numFmt numFmtId="169" formatCode="_-* #,##0.00_-;\-* #,##0.00_-;_-* \-??_-;_-@_-"/>
    <numFmt numFmtId="170" formatCode="_(* #,##0_);_(* \(#,##0\);_(* \-_);_(@_)"/>
    <numFmt numFmtId="171" formatCode="_(* #,##0_);_(* \(#,##0\);_(* \-??_);_(@_)"/>
    <numFmt numFmtId="172" formatCode="_(* #,##0_);_(* \(#,##0\);_(* &quot;-&quot;??_);_(@_)"/>
    <numFmt numFmtId="173" formatCode="_-* #,##0_-;\-* #,##0_-;_-* &quot;-&quot;??_-;_-@_-"/>
    <numFmt numFmtId="174" formatCode="_(\$* #,##0_);_(\$* \(#,##0\);_(\$* &quot;-&quot;_);_(@_)"/>
    <numFmt numFmtId="175" formatCode="_-* #,##0.00\ _€_-;\-* #,##0.00\ _€_-;_-* &quot;-&quot;??\ _€_-;_-@_-"/>
    <numFmt numFmtId="176" formatCode="_-* #,##0.00\ _€_-;\-* #,##0.00\ _€_-;_-* \-??\ _€_-;_-@_-"/>
    <numFmt numFmtId="177" formatCode="&quot;True&quot;;&quot;True&quot;;&quot;False&quot;"/>
    <numFmt numFmtId="178" formatCode="_-* #,##0.00_€_-;\-* #,##0.00_€_-;_-* &quot;-&quot;??_€_-;_-@_-"/>
    <numFmt numFmtId="179" formatCode="#,##0_ ;\-#,##0\ "/>
    <numFmt numFmtId="180" formatCode="0.000000"/>
    <numFmt numFmtId="181" formatCode=".000"/>
    <numFmt numFmtId="182" formatCode="_-* #,##0\ &quot;€&quot;_-;\-* #,##0\ &quot;€&quot;_-;_-* &quot;-&quot;\ &quot;€&quot;_-;_-@_-"/>
    <numFmt numFmtId="183" formatCode="00\ 00\ 00"/>
    <numFmt numFmtId="184" formatCode="0.00;[Red]0.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  <charset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0.5"/>
      <name val="Times New Roman"/>
      <family val="1"/>
      <charset val="1"/>
    </font>
    <font>
      <sz val="8"/>
      <name val="Times New Roman"/>
      <family val="1"/>
    </font>
    <font>
      <sz val="10"/>
      <name val="Times New Roman"/>
      <family val="1"/>
    </font>
    <font>
      <sz val="9.5"/>
      <name val="Times New Roman"/>
      <family val="1"/>
      <charset val="1"/>
    </font>
    <font>
      <sz val="9.5"/>
      <name val="Times New Roman"/>
      <family val="1"/>
    </font>
    <font>
      <b/>
      <sz val="9.5"/>
      <name val="Times New Roman"/>
      <family val="1"/>
    </font>
    <font>
      <sz val="10.5"/>
      <name val="Times New Roman"/>
      <family val="1"/>
    </font>
    <font>
      <i/>
      <sz val="10"/>
      <name val="Times New Roman"/>
      <family val="1"/>
      <charset val="1"/>
    </font>
    <font>
      <sz val="10"/>
      <name val="Times New Roman"/>
      <family val="1"/>
      <charset val="1"/>
    </font>
    <font>
      <i/>
      <sz val="9.5"/>
      <name val="Times New Roman"/>
      <family val="1"/>
    </font>
    <font>
      <sz val="9"/>
      <name val="Times New Roman"/>
      <family val="1"/>
    </font>
    <font>
      <i/>
      <sz val="9"/>
      <name val="Calibri"/>
      <family val="2"/>
      <scheme val="minor"/>
    </font>
    <font>
      <i/>
      <sz val="9.5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3.2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mbri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9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b/>
      <sz val="22"/>
      <color indexed="8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11"/>
      <name val="Times New Roman"/>
      <family val="1"/>
      <charset val="1"/>
    </font>
    <font>
      <b/>
      <sz val="8"/>
      <name val="Times New Roman"/>
      <family val="1"/>
    </font>
    <font>
      <i/>
      <sz val="9"/>
      <name val="Times New Roman"/>
      <family val="1"/>
      <charset val="1"/>
    </font>
    <font>
      <b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737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168" fontId="7" fillId="0" borderId="0"/>
    <xf numFmtId="0" fontId="2" fillId="0" borderId="0"/>
    <xf numFmtId="3" fontId="11" fillId="0" borderId="0">
      <alignment vertical="center"/>
    </xf>
    <xf numFmtId="43" fontId="1" fillId="0" borderId="0" applyFont="0" applyFill="0" applyBorder="0" applyAlignment="0" applyProtection="0"/>
    <xf numFmtId="169" fontId="7" fillId="0" borderId="0" applyBorder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2" fillId="17" borderId="51" applyNumberFormat="0" applyAlignment="0" applyProtection="0"/>
    <xf numFmtId="0" fontId="33" fillId="18" borderId="52" applyNumberFormat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ill="0" applyBorder="0" applyAlignment="0" applyProtection="0"/>
    <xf numFmtId="166" fontId="29" fillId="0" borderId="0" applyFont="0" applyFill="0" applyBorder="0" applyAlignment="0" applyProtection="0"/>
    <xf numFmtId="174" fontId="35" fillId="0" borderId="0"/>
    <xf numFmtId="174" fontId="35" fillId="0" borderId="0"/>
    <xf numFmtId="174" fontId="35" fillId="0" borderId="0"/>
    <xf numFmtId="166" fontId="29" fillId="0" borderId="0" applyFont="0" applyFill="0" applyBorder="0" applyAlignment="0" applyProtection="0"/>
    <xf numFmtId="166" fontId="2" fillId="0" borderId="0" applyFill="0" applyBorder="0" applyAlignment="0" applyProtection="0"/>
    <xf numFmtId="174" fontId="35" fillId="0" borderId="0"/>
    <xf numFmtId="174" fontId="35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7" fillId="0" borderId="0" applyBorder="0" applyProtection="0"/>
    <xf numFmtId="168" fontId="7" fillId="0" borderId="0" applyBorder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29" fillId="0" borderId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9" fillId="0" borderId="0" applyFont="0" applyFill="0" applyBorder="0" applyAlignment="0" applyProtection="0"/>
    <xf numFmtId="176" fontId="2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9" fillId="0" borderId="0" applyFill="0" applyBorder="0" applyAlignment="0" applyProtection="0"/>
    <xf numFmtId="43" fontId="2" fillId="0" borderId="0" applyFont="0" applyFill="0" applyBorder="0" applyAlignment="0" applyProtection="0"/>
    <xf numFmtId="169" fontId="29" fillId="0" borderId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9" fontId="29" fillId="0" borderId="0" applyFill="0" applyBorder="0" applyAlignment="0" applyProtection="0"/>
    <xf numFmtId="169" fontId="2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9" fontId="29" fillId="0" borderId="0" applyFill="0" applyBorder="0" applyAlignment="0" applyProtection="0"/>
    <xf numFmtId="179" fontId="29" fillId="0" borderId="0" applyFill="0" applyBorder="0" applyAlignment="0" applyProtection="0"/>
    <xf numFmtId="179" fontId="29" fillId="0" borderId="0" applyFill="0" applyBorder="0" applyAlignment="0" applyProtection="0"/>
    <xf numFmtId="179" fontId="29" fillId="0" borderId="0" applyFill="0" applyBorder="0" applyAlignment="0" applyProtection="0"/>
    <xf numFmtId="166" fontId="29" fillId="0" borderId="0" applyFont="0" applyFill="0" applyBorder="0" applyAlignment="0" applyProtection="0"/>
    <xf numFmtId="175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76" fontId="2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9" fillId="0" borderId="0" applyFont="0" applyFill="0" applyBorder="0" applyAlignment="0" applyProtection="0"/>
    <xf numFmtId="168" fontId="7" fillId="0" borderId="0"/>
    <xf numFmtId="168" fontId="7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5" fontId="1" fillId="0" borderId="0" applyFont="0" applyFill="0" applyBorder="0" applyAlignment="0" applyProtection="0"/>
    <xf numFmtId="8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8" fontId="29" fillId="0" borderId="0"/>
    <xf numFmtId="8" fontId="29" fillId="0" borderId="0"/>
    <xf numFmtId="0" fontId="29" fillId="0" borderId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0" borderId="53" applyNumberFormat="0" applyFill="0" applyAlignment="0" applyProtection="0"/>
    <xf numFmtId="0" fontId="40" fillId="0" borderId="54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4" fillId="8" borderId="51" applyNumberFormat="0" applyAlignment="0" applyProtection="0"/>
    <xf numFmtId="0" fontId="45" fillId="0" borderId="56" applyNumberFormat="0" applyFill="0" applyAlignment="0" applyProtection="0"/>
    <xf numFmtId="0" fontId="4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9" fillId="0" borderId="0"/>
    <xf numFmtId="0" fontId="7" fillId="0" borderId="0"/>
    <xf numFmtId="0" fontId="2" fillId="0" borderId="0"/>
    <xf numFmtId="0" fontId="2" fillId="0" borderId="0"/>
    <xf numFmtId="0" fontId="36" fillId="0" borderId="0"/>
    <xf numFmtId="0" fontId="34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57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10" fillId="5" borderId="58" applyNumberFormat="0" applyFon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0" fontId="48" fillId="17" borderId="59" applyNumberFormat="0" applyAlignment="0" applyProtection="0"/>
    <xf numFmtId="40" fontId="35" fillId="19" borderId="0">
      <alignment horizontal="right"/>
    </xf>
    <xf numFmtId="40" fontId="49" fillId="19" borderId="0">
      <alignment horizontal="right"/>
    </xf>
    <xf numFmtId="40" fontId="35" fillId="19" borderId="0">
      <alignment horizontal="right"/>
    </xf>
    <xf numFmtId="40" fontId="35" fillId="20" borderId="0">
      <alignment horizontal="right"/>
    </xf>
    <xf numFmtId="40" fontId="35" fillId="19" borderId="0">
      <alignment horizontal="right"/>
    </xf>
    <xf numFmtId="40" fontId="35" fillId="19" borderId="0">
      <alignment horizontal="right"/>
    </xf>
    <xf numFmtId="40" fontId="49" fillId="19" borderId="0">
      <alignment horizontal="right"/>
    </xf>
    <xf numFmtId="40" fontId="35" fillId="19" borderId="0">
      <alignment horizontal="right"/>
    </xf>
    <xf numFmtId="0" fontId="50" fillId="21" borderId="0">
      <alignment horizontal="right"/>
    </xf>
    <xf numFmtId="0" fontId="51" fillId="19" borderId="0">
      <alignment horizontal="right"/>
    </xf>
    <xf numFmtId="0" fontId="50" fillId="21" borderId="0">
      <alignment horizontal="right"/>
    </xf>
    <xf numFmtId="0" fontId="51" fillId="19" borderId="0">
      <alignment horizontal="right"/>
    </xf>
    <xf numFmtId="0" fontId="50" fillId="21" borderId="0">
      <alignment horizontal="right"/>
    </xf>
    <xf numFmtId="0" fontId="52" fillId="22" borderId="9"/>
    <xf numFmtId="0" fontId="53" fillId="19" borderId="9"/>
    <xf numFmtId="0" fontId="53" fillId="19" borderId="9"/>
    <xf numFmtId="0" fontId="52" fillId="22" borderId="9"/>
    <xf numFmtId="0" fontId="52" fillId="22" borderId="9"/>
    <xf numFmtId="0" fontId="52" fillId="22" borderId="9"/>
    <xf numFmtId="0" fontId="53" fillId="19" borderId="9"/>
    <xf numFmtId="0" fontId="54" fillId="0" borderId="0" applyBorder="0">
      <alignment horizontal="centerContinuous"/>
    </xf>
    <xf numFmtId="0" fontId="53" fillId="0" borderId="0" applyBorder="0">
      <alignment horizontal="centerContinuous"/>
    </xf>
    <xf numFmtId="0" fontId="54" fillId="0" borderId="0" applyBorder="0">
      <alignment horizontal="centerContinuous"/>
    </xf>
    <xf numFmtId="0" fontId="53" fillId="0" borderId="0" applyBorder="0">
      <alignment horizontal="centerContinuous"/>
    </xf>
    <xf numFmtId="0" fontId="55" fillId="21" borderId="0" applyBorder="0">
      <alignment horizontal="centerContinuous"/>
    </xf>
    <xf numFmtId="0" fontId="56" fillId="0" borderId="0" applyBorder="0">
      <alignment horizontal="centerContinuous"/>
    </xf>
    <xf numFmtId="0" fontId="55" fillId="21" borderId="0" applyBorder="0">
      <alignment horizontal="centerContinuous"/>
    </xf>
    <xf numFmtId="0" fontId="56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1" fillId="0" borderId="0">
      <alignment vertical="center"/>
    </xf>
    <xf numFmtId="169" fontId="7" fillId="0" borderId="0" applyBorder="0" applyProtection="0"/>
    <xf numFmtId="169" fontId="7" fillId="0" borderId="0" applyBorder="0" applyProtection="0"/>
    <xf numFmtId="0" fontId="57" fillId="0" borderId="0" applyNumberFormat="0" applyFill="0" applyBorder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3" fontId="6" fillId="0" borderId="61" applyFill="0" applyBorder="0">
      <alignment vertical="center"/>
    </xf>
    <xf numFmtId="3" fontId="6" fillId="0" borderId="61" applyFill="0" applyBorder="0">
      <alignment vertical="center"/>
    </xf>
    <xf numFmtId="0" fontId="45" fillId="0" borderId="0" applyNumberFormat="0" applyFill="0" applyBorder="0" applyAlignment="0" applyProtection="0"/>
  </cellStyleXfs>
  <cellXfs count="322">
    <xf numFmtId="0" fontId="0" fillId="0" borderId="0" xfId="0"/>
    <xf numFmtId="0" fontId="3" fillId="0" borderId="0" xfId="2" applyFont="1" applyFill="1" applyBorder="1" applyAlignment="1" applyProtection="1">
      <alignment horizontal="left" vertical="center" wrapText="1"/>
      <protection locked="0"/>
    </xf>
    <xf numFmtId="1" fontId="3" fillId="0" borderId="0" xfId="2" applyNumberFormat="1" applyFont="1" applyFill="1" applyBorder="1" applyAlignment="1" applyProtection="1">
      <alignment horizontal="left" vertical="center" wrapText="1"/>
      <protection locked="0"/>
    </xf>
    <xf numFmtId="1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>
      <alignment horizontal="left" vertical="center" indent="4"/>
    </xf>
    <xf numFmtId="0" fontId="12" fillId="0" borderId="0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5" applyNumberFormat="1" applyFont="1" applyFill="1" applyBorder="1" applyAlignment="1" applyProtection="1">
      <alignment vertical="center"/>
      <protection locked="0"/>
    </xf>
    <xf numFmtId="0" fontId="3" fillId="0" borderId="0" xfId="5" applyFont="1" applyFill="1" applyBorder="1" applyAlignment="1" applyProtection="1">
      <alignment vertical="top" wrapText="1"/>
      <protection locked="0"/>
    </xf>
    <xf numFmtId="1" fontId="3" fillId="0" borderId="1" xfId="5" applyNumberFormat="1" applyFont="1" applyFill="1" applyBorder="1" applyAlignment="1" applyProtection="1">
      <alignment horizontal="center" vertical="top" wrapText="1"/>
      <protection locked="0"/>
    </xf>
    <xf numFmtId="0" fontId="18" fillId="0" borderId="0" xfId="5" applyFont="1" applyFill="1" applyBorder="1" applyAlignment="1" applyProtection="1">
      <alignment vertical="top"/>
      <protection locked="0"/>
    </xf>
    <xf numFmtId="170" fontId="20" fillId="0" borderId="20" xfId="0" applyNumberFormat="1" applyFont="1" applyFill="1" applyBorder="1" applyAlignment="1">
      <alignment horizontal="right" vertical="top" wrapText="1" indent="1"/>
    </xf>
    <xf numFmtId="170" fontId="20" fillId="0" borderId="22" xfId="0" applyNumberFormat="1" applyFont="1" applyFill="1" applyBorder="1" applyAlignment="1">
      <alignment horizontal="right" vertical="top" wrapText="1" indent="1"/>
    </xf>
    <xf numFmtId="170" fontId="21" fillId="0" borderId="23" xfId="6" applyNumberFormat="1" applyFont="1" applyFill="1" applyBorder="1" applyAlignment="1" applyProtection="1">
      <alignment horizontal="right" vertical="center" wrapText="1" indent="1"/>
    </xf>
    <xf numFmtId="170" fontId="21" fillId="0" borderId="24" xfId="6" applyNumberFormat="1" applyFont="1" applyFill="1" applyBorder="1" applyAlignment="1" applyProtection="1">
      <alignment horizontal="right" vertical="center" wrapText="1" indent="1"/>
    </xf>
    <xf numFmtId="0" fontId="15" fillId="0" borderId="0" xfId="6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6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" applyNumberFormat="1" applyFont="1" applyFill="1" applyBorder="1" applyAlignment="1" applyProtection="1">
      <alignment vertical="top"/>
      <protection locked="0"/>
    </xf>
    <xf numFmtId="171" fontId="23" fillId="0" borderId="0" xfId="6" applyNumberFormat="1" applyFont="1" applyFill="1" applyBorder="1" applyAlignment="1" applyProtection="1">
      <alignment horizontal="right" vertical="top" wrapText="1"/>
      <protection locked="0"/>
    </xf>
    <xf numFmtId="3" fontId="11" fillId="0" borderId="9" xfId="6" applyNumberFormat="1" applyFont="1" applyFill="1" applyBorder="1" applyAlignment="1" applyProtection="1">
      <alignment horizontal="right" vertical="top" wrapText="1"/>
    </xf>
    <xf numFmtId="0" fontId="24" fillId="0" borderId="0" xfId="6" applyNumberFormat="1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horizontal="left" vertical="top" wrapText="1" indent="2"/>
    </xf>
    <xf numFmtId="0" fontId="19" fillId="0" borderId="1" xfId="0" applyFont="1" applyFill="1" applyBorder="1" applyAlignment="1" applyProtection="1">
      <alignment horizontal="left" vertical="top" wrapText="1" indent="2"/>
    </xf>
    <xf numFmtId="170" fontId="20" fillId="0" borderId="26" xfId="0" applyNumberFormat="1" applyFont="1" applyFill="1" applyBorder="1" applyAlignment="1">
      <alignment horizontal="right" vertical="top" wrapText="1" indent="1"/>
    </xf>
    <xf numFmtId="1" fontId="17" fillId="0" borderId="30" xfId="9" applyNumberFormat="1" applyFont="1" applyFill="1" applyBorder="1" applyAlignment="1" applyProtection="1">
      <alignment horizontal="center" vertical="center" wrapText="1"/>
      <protection locked="0"/>
    </xf>
    <xf numFmtId="1" fontId="17" fillId="0" borderId="31" xfId="9" applyNumberFormat="1" applyFont="1" applyFill="1" applyBorder="1" applyAlignment="1" applyProtection="1">
      <alignment horizontal="center" vertical="center" wrapText="1"/>
      <protection locked="0"/>
    </xf>
    <xf numFmtId="170" fontId="20" fillId="0" borderId="32" xfId="0" applyNumberFormat="1" applyFont="1" applyFill="1" applyBorder="1" applyAlignment="1">
      <alignment horizontal="right" vertical="top" wrapText="1" indent="1"/>
    </xf>
    <xf numFmtId="0" fontId="19" fillId="2" borderId="0" xfId="0" applyFont="1" applyFill="1" applyBorder="1" applyAlignment="1" applyProtection="1">
      <alignment horizontal="left" vertical="top" wrapText="1" indent="2"/>
    </xf>
    <xf numFmtId="170" fontId="20" fillId="2" borderId="32" xfId="0" applyNumberFormat="1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9" fillId="0" borderId="0" xfId="6" applyNumberFormat="1" applyFont="1" applyFill="1" applyBorder="1" applyAlignment="1" applyProtection="1">
      <alignment horizontal="left" vertical="top" wrapText="1" indent="1"/>
      <protection locked="0"/>
    </xf>
    <xf numFmtId="41" fontId="20" fillId="0" borderId="32" xfId="2" applyNumberFormat="1" applyFont="1" applyFill="1" applyBorder="1" applyAlignment="1" applyProtection="1">
      <alignment horizontal="right" vertical="top" wrapText="1" indent="1"/>
      <protection locked="0"/>
    </xf>
    <xf numFmtId="41" fontId="20" fillId="0" borderId="9" xfId="2" applyNumberFormat="1" applyFont="1" applyFill="1" applyBorder="1" applyAlignment="1" applyProtection="1">
      <alignment horizontal="right" vertical="top" wrapText="1" indent="1"/>
      <protection locked="0"/>
    </xf>
    <xf numFmtId="170" fontId="20" fillId="0" borderId="9" xfId="0" applyNumberFormat="1" applyFont="1" applyFill="1" applyBorder="1" applyAlignment="1">
      <alignment horizontal="right" vertical="top" wrapText="1" indent="1"/>
    </xf>
    <xf numFmtId="170" fontId="20" fillId="2" borderId="9" xfId="0" applyNumberFormat="1" applyFont="1" applyFill="1" applyBorder="1" applyAlignment="1">
      <alignment horizontal="right" vertical="top" wrapText="1" indent="1"/>
    </xf>
    <xf numFmtId="170" fontId="21" fillId="0" borderId="41" xfId="6" applyNumberFormat="1" applyFont="1" applyFill="1" applyBorder="1" applyAlignment="1" applyProtection="1">
      <alignment horizontal="right" vertical="center" wrapText="1" indent="1"/>
    </xf>
    <xf numFmtId="0" fontId="18" fillId="0" borderId="0" xfId="2" applyFont="1" applyFill="1" applyBorder="1" applyAlignment="1" applyProtection="1">
      <alignment horizontal="left" vertical="top" wrapText="1"/>
      <protection locked="0"/>
    </xf>
    <xf numFmtId="0" fontId="20" fillId="0" borderId="0" xfId="2" applyFont="1" applyFill="1" applyBorder="1" applyAlignment="1" applyProtection="1">
      <alignment horizontal="left" vertical="top" wrapText="1"/>
      <protection locked="0"/>
    </xf>
    <xf numFmtId="0" fontId="27" fillId="0" borderId="45" xfId="0" applyFont="1" applyFill="1" applyBorder="1" applyAlignment="1">
      <alignment horizontal="left" indent="3"/>
    </xf>
    <xf numFmtId="0" fontId="27" fillId="0" borderId="0" xfId="0" applyFont="1" applyFill="1" applyBorder="1" applyAlignment="1">
      <alignment horizontal="left" indent="3"/>
    </xf>
    <xf numFmtId="0" fontId="28" fillId="0" borderId="45" xfId="0" applyFont="1" applyFill="1" applyBorder="1" applyAlignment="1">
      <alignment horizontal="left" indent="3"/>
    </xf>
    <xf numFmtId="0" fontId="28" fillId="0" borderId="0" xfId="0" applyFont="1" applyFill="1" applyBorder="1" applyAlignment="1">
      <alignment horizontal="left" indent="3"/>
    </xf>
    <xf numFmtId="49" fontId="14" fillId="0" borderId="0" xfId="5" applyNumberFormat="1" applyFont="1" applyFill="1" applyBorder="1" applyAlignment="1" applyProtection="1">
      <alignment horizontal="left" vertical="center" indent="1"/>
      <protection locked="0"/>
    </xf>
    <xf numFmtId="0" fontId="11" fillId="0" borderId="41" xfId="6" applyNumberFormat="1" applyFont="1" applyFill="1" applyBorder="1" applyAlignment="1" applyProtection="1">
      <alignment vertical="top"/>
      <protection locked="0"/>
    </xf>
    <xf numFmtId="170" fontId="21" fillId="0" borderId="46" xfId="6" applyNumberFormat="1" applyFont="1" applyFill="1" applyBorder="1" applyAlignment="1" applyProtection="1">
      <alignment horizontal="right" vertical="center" wrapText="1" indent="1"/>
    </xf>
    <xf numFmtId="49" fontId="14" fillId="0" borderId="0" xfId="5" applyNumberFormat="1" applyFont="1" applyFill="1" applyBorder="1" applyAlignment="1" applyProtection="1">
      <protection locked="0"/>
    </xf>
    <xf numFmtId="0" fontId="3" fillId="0" borderId="0" xfId="5" applyFont="1" applyFill="1" applyBorder="1" applyAlignment="1" applyProtection="1">
      <alignment wrapText="1"/>
      <protection locked="0"/>
    </xf>
    <xf numFmtId="1" fontId="3" fillId="0" borderId="1" xfId="5" applyNumberFormat="1" applyFont="1" applyFill="1" applyBorder="1" applyAlignment="1" applyProtection="1">
      <alignment horizontal="center" wrapText="1"/>
      <protection locked="0"/>
    </xf>
    <xf numFmtId="170" fontId="20" fillId="0" borderId="48" xfId="0" applyNumberFormat="1" applyFont="1" applyFill="1" applyBorder="1" applyAlignment="1">
      <alignment horizontal="right" vertical="top" wrapText="1" indent="1"/>
    </xf>
    <xf numFmtId="170" fontId="21" fillId="0" borderId="49" xfId="6" applyNumberFormat="1" applyFont="1" applyFill="1" applyBorder="1" applyAlignment="1" applyProtection="1">
      <alignment horizontal="right" vertical="center" wrapText="1" indent="1"/>
    </xf>
    <xf numFmtId="0" fontId="18" fillId="0" borderId="33" xfId="2" applyFont="1" applyFill="1" applyBorder="1" applyAlignment="1" applyProtection="1">
      <alignment vertical="top" wrapText="1"/>
      <protection locked="0"/>
    </xf>
    <xf numFmtId="0" fontId="14" fillId="0" borderId="44" xfId="2" applyFont="1" applyFill="1" applyBorder="1" applyAlignment="1" applyProtection="1">
      <alignment horizontal="right" vertical="top" indent="2"/>
      <protection locked="0"/>
    </xf>
    <xf numFmtId="0" fontId="14" fillId="0" borderId="37" xfId="2" applyFont="1" applyFill="1" applyBorder="1" applyAlignment="1" applyProtection="1">
      <alignment horizontal="right" vertical="top" indent="2"/>
      <protection locked="0"/>
    </xf>
    <xf numFmtId="0" fontId="18" fillId="0" borderId="33" xfId="2" applyFont="1" applyFill="1" applyBorder="1" applyAlignment="1" applyProtection="1">
      <alignment horizontal="left" vertical="top" wrapText="1"/>
      <protection locked="0"/>
    </xf>
    <xf numFmtId="0" fontId="26" fillId="0" borderId="45" xfId="2" applyFont="1" applyFill="1" applyBorder="1" applyAlignment="1" applyProtection="1">
      <alignment horizontal="right" vertical="top" indent="2"/>
      <protection locked="0"/>
    </xf>
    <xf numFmtId="0" fontId="26" fillId="0" borderId="9" xfId="2" applyFont="1" applyFill="1" applyBorder="1" applyAlignment="1" applyProtection="1">
      <alignment horizontal="right" vertical="top" indent="2"/>
      <protection locked="0"/>
    </xf>
    <xf numFmtId="0" fontId="20" fillId="0" borderId="45" xfId="2" applyFont="1" applyFill="1" applyBorder="1" applyAlignment="1" applyProtection="1">
      <alignment horizontal="right" vertical="top" indent="2"/>
      <protection locked="0"/>
    </xf>
    <xf numFmtId="0" fontId="20" fillId="0" borderId="9" xfId="2" applyFont="1" applyFill="1" applyBorder="1" applyAlignment="1" applyProtection="1">
      <alignment horizontal="right" vertical="top" indent="2"/>
      <protection locked="0"/>
    </xf>
    <xf numFmtId="0" fontId="13" fillId="0" borderId="33" xfId="2" applyFont="1" applyFill="1" applyBorder="1" applyAlignment="1" applyProtection="1">
      <alignment horizontal="left" vertical="top" wrapText="1" indent="1"/>
      <protection locked="0"/>
    </xf>
    <xf numFmtId="0" fontId="20" fillId="0" borderId="34" xfId="2" applyFont="1" applyFill="1" applyBorder="1" applyAlignment="1" applyProtection="1">
      <alignment horizontal="left" vertical="top" wrapText="1" indent="1"/>
      <protection locked="0"/>
    </xf>
    <xf numFmtId="0" fontId="20" fillId="0" borderId="47" xfId="2" applyFont="1" applyFill="1" applyBorder="1" applyAlignment="1" applyProtection="1">
      <alignment vertical="top"/>
      <protection locked="0"/>
    </xf>
    <xf numFmtId="0" fontId="20" fillId="0" borderId="39" xfId="2" applyFont="1" applyFill="1" applyBorder="1" applyAlignment="1" applyProtection="1">
      <alignment vertical="top"/>
      <protection locked="0"/>
    </xf>
    <xf numFmtId="0" fontId="60" fillId="0" borderId="0" xfId="0" applyFont="1"/>
    <xf numFmtId="170" fontId="21" fillId="0" borderId="18" xfId="0" applyNumberFormat="1" applyFont="1" applyFill="1" applyBorder="1" applyAlignment="1">
      <alignment horizontal="right" vertical="top" wrapText="1" indent="1"/>
    </xf>
    <xf numFmtId="170" fontId="21" fillId="0" borderId="22" xfId="0" applyNumberFormat="1" applyFont="1" applyFill="1" applyBorder="1" applyAlignment="1">
      <alignment horizontal="right" vertical="top" wrapText="1" indent="1"/>
    </xf>
    <xf numFmtId="170" fontId="21" fillId="0" borderId="26" xfId="0" applyNumberFormat="1" applyFont="1" applyFill="1" applyBorder="1" applyAlignment="1">
      <alignment horizontal="right" vertical="top" wrapText="1" indent="1"/>
    </xf>
    <xf numFmtId="170" fontId="21" fillId="0" borderId="27" xfId="0" applyNumberFormat="1" applyFont="1" applyFill="1" applyBorder="1" applyAlignment="1">
      <alignment horizontal="right" vertical="top" wrapText="1" indent="1"/>
    </xf>
    <xf numFmtId="1" fontId="64" fillId="0" borderId="30" xfId="9" applyNumberFormat="1" applyFont="1" applyFill="1" applyBorder="1" applyAlignment="1" applyProtection="1">
      <alignment horizontal="center" vertical="center" wrapText="1"/>
      <protection locked="0"/>
    </xf>
    <xf numFmtId="1" fontId="64" fillId="0" borderId="31" xfId="9" applyNumberFormat="1" applyFont="1" applyFill="1" applyBorder="1" applyAlignment="1" applyProtection="1">
      <alignment horizontal="center" vertical="center" wrapText="1"/>
      <protection locked="0"/>
    </xf>
    <xf numFmtId="170" fontId="21" fillId="0" borderId="32" xfId="0" applyNumberFormat="1" applyFont="1" applyFill="1" applyBorder="1" applyAlignment="1">
      <alignment horizontal="right" vertical="top" wrapText="1" indent="1"/>
    </xf>
    <xf numFmtId="170" fontId="21" fillId="2" borderId="22" xfId="0" applyNumberFormat="1" applyFont="1" applyFill="1" applyBorder="1" applyAlignment="1">
      <alignment horizontal="right" vertical="top" wrapText="1" indent="1"/>
    </xf>
    <xf numFmtId="170" fontId="21" fillId="2" borderId="32" xfId="0" applyNumberFormat="1" applyFont="1" applyFill="1" applyBorder="1" applyAlignment="1">
      <alignment horizontal="right" vertical="top" wrapText="1" indent="1"/>
    </xf>
    <xf numFmtId="170" fontId="20" fillId="0" borderId="39" xfId="0" applyNumberFormat="1" applyFont="1" applyFill="1" applyBorder="1" applyAlignment="1">
      <alignment horizontal="right" vertical="top" wrapText="1" indent="1"/>
    </xf>
    <xf numFmtId="0" fontId="13" fillId="0" borderId="0" xfId="2" applyFont="1" applyFill="1" applyBorder="1" applyAlignment="1" applyProtection="1">
      <alignment horizontal="left" vertical="top" wrapText="1" indent="1"/>
      <protection locked="0"/>
    </xf>
    <xf numFmtId="184" fontId="4" fillId="0" borderId="0" xfId="1" applyNumberFormat="1" applyFont="1" applyFill="1" applyBorder="1" applyAlignment="1" applyProtection="1">
      <alignment horizontal="left" vertical="center"/>
      <protection locked="0"/>
    </xf>
    <xf numFmtId="184" fontId="5" fillId="0" borderId="1" xfId="1" applyNumberFormat="1" applyFont="1" applyFill="1" applyBorder="1" applyAlignment="1" applyProtection="1">
      <alignment horizontal="right" vertical="center"/>
      <protection locked="0"/>
    </xf>
    <xf numFmtId="18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84" fontId="8" fillId="0" borderId="7" xfId="4" applyNumberFormat="1" applyFont="1" applyFill="1" applyBorder="1" applyAlignment="1" applyProtection="1">
      <alignment horizontal="right" vertical="center" wrapText="1"/>
    </xf>
    <xf numFmtId="184" fontId="3" fillId="0" borderId="7" xfId="4" applyNumberFormat="1" applyFont="1" applyFill="1" applyBorder="1" applyAlignment="1" applyProtection="1">
      <alignment horizontal="right" vertical="center" wrapText="1"/>
    </xf>
    <xf numFmtId="184" fontId="10" fillId="0" borderId="7" xfId="4" applyNumberFormat="1" applyFont="1" applyFill="1" applyBorder="1" applyAlignment="1" applyProtection="1">
      <alignment horizontal="right" vertical="center" wrapText="1"/>
    </xf>
    <xf numFmtId="184" fontId="8" fillId="0" borderId="7" xfId="4" applyNumberFormat="1" applyFont="1" applyFill="1" applyBorder="1" applyAlignment="1" applyProtection="1">
      <alignment horizontal="right" vertical="top" wrapText="1"/>
    </xf>
    <xf numFmtId="184" fontId="8" fillId="0" borderId="11" xfId="4" applyNumberFormat="1" applyFont="1" applyFill="1" applyBorder="1" applyAlignment="1" applyProtection="1">
      <alignment horizontal="right" vertical="top" wrapText="1"/>
    </xf>
    <xf numFmtId="184" fontId="62" fillId="0" borderId="7" xfId="4" applyNumberFormat="1" applyFont="1" applyFill="1" applyBorder="1" applyAlignment="1" applyProtection="1">
      <alignment horizontal="right" vertical="center" wrapText="1"/>
    </xf>
    <xf numFmtId="184" fontId="14" fillId="0" borderId="9" xfId="4" applyNumberFormat="1" applyFont="1" applyFill="1" applyBorder="1" applyAlignment="1" applyProtection="1">
      <alignment horizontal="right" vertical="center" wrapText="1"/>
    </xf>
    <xf numFmtId="184" fontId="63" fillId="0" borderId="7" xfId="4" applyNumberFormat="1" applyFont="1" applyFill="1" applyBorder="1" applyAlignment="1" applyProtection="1">
      <alignment horizontal="right" vertical="center" wrapText="1"/>
    </xf>
    <xf numFmtId="184" fontId="8" fillId="0" borderId="7" xfId="1" applyNumberFormat="1" applyFont="1" applyFill="1" applyBorder="1" applyAlignment="1">
      <alignment horizontal="right" vertical="top" wrapText="1"/>
    </xf>
    <xf numFmtId="184" fontId="8" fillId="0" borderId="12" xfId="4" applyNumberFormat="1" applyFont="1" applyFill="1" applyBorder="1" applyAlignment="1" applyProtection="1">
      <alignment horizontal="right" vertical="center" wrapText="1"/>
    </xf>
    <xf numFmtId="184" fontId="15" fillId="0" borderId="14" xfId="4" applyNumberFormat="1" applyFont="1" applyFill="1" applyBorder="1" applyAlignment="1" applyProtection="1">
      <alignment horizontal="right" vertical="center" wrapText="1"/>
    </xf>
    <xf numFmtId="184" fontId="14" fillId="0" borderId="0" xfId="4" applyNumberFormat="1" applyFont="1" applyFill="1" applyBorder="1" applyAlignment="1">
      <alignment horizontal="right" vertical="center"/>
    </xf>
    <xf numFmtId="184" fontId="13" fillId="0" borderId="0" xfId="4" applyNumberFormat="1" applyFont="1" applyFill="1" applyBorder="1" applyAlignment="1" applyProtection="1">
      <alignment horizontal="right" vertical="center"/>
      <protection locked="0"/>
    </xf>
    <xf numFmtId="184" fontId="14" fillId="0" borderId="0" xfId="5" applyNumberFormat="1" applyFont="1" applyFill="1" applyBorder="1" applyAlignment="1" applyProtection="1">
      <alignment vertical="center"/>
      <protection locked="0"/>
    </xf>
    <xf numFmtId="184" fontId="14" fillId="0" borderId="1" xfId="0" applyNumberFormat="1" applyFont="1" applyFill="1" applyBorder="1" applyAlignment="1">
      <alignment vertical="center"/>
    </xf>
    <xf numFmtId="184" fontId="5" fillId="0" borderId="1" xfId="7" applyNumberFormat="1" applyFont="1" applyFill="1" applyBorder="1" applyAlignment="1" applyProtection="1">
      <alignment horizontal="right" vertical="center"/>
      <protection locked="0"/>
    </xf>
    <xf numFmtId="184" fontId="16" fillId="0" borderId="16" xfId="4" applyNumberFormat="1" applyFont="1" applyFill="1" applyBorder="1" applyAlignment="1" applyProtection="1">
      <alignment horizontal="right" vertical="center" wrapText="1"/>
      <protection locked="0"/>
    </xf>
    <xf numFmtId="184" fontId="11" fillId="0" borderId="7" xfId="4" applyNumberFormat="1" applyFont="1" applyFill="1" applyBorder="1" applyAlignment="1" applyProtection="1">
      <alignment horizontal="right" vertical="center" wrapText="1"/>
      <protection locked="0"/>
    </xf>
    <xf numFmtId="184" fontId="18" fillId="0" borderId="7" xfId="4" applyNumberFormat="1" applyFont="1" applyFill="1" applyBorder="1" applyAlignment="1" applyProtection="1">
      <alignment horizontal="right" vertical="center" wrapText="1"/>
      <protection locked="0"/>
    </xf>
    <xf numFmtId="184" fontId="19" fillId="0" borderId="7" xfId="4" applyNumberFormat="1" applyFont="1" applyFill="1" applyBorder="1" applyAlignment="1" applyProtection="1">
      <alignment horizontal="right" vertical="top" wrapText="1"/>
      <protection locked="0"/>
    </xf>
    <xf numFmtId="184" fontId="22" fillId="0" borderId="7" xfId="4" applyNumberFormat="1" applyFont="1" applyFill="1" applyBorder="1" applyAlignment="1" applyProtection="1">
      <alignment horizontal="right" vertical="center" wrapText="1"/>
      <protection locked="0"/>
    </xf>
    <xf numFmtId="184" fontId="16" fillId="0" borderId="7" xfId="4" applyNumberFormat="1" applyFont="1" applyFill="1" applyBorder="1" applyAlignment="1" applyProtection="1">
      <alignment horizontal="right" vertical="center" wrapText="1"/>
      <protection locked="0"/>
    </xf>
    <xf numFmtId="184" fontId="11" fillId="0" borderId="7" xfId="4" applyNumberFormat="1" applyFont="1" applyFill="1" applyBorder="1" applyAlignment="1" applyProtection="1">
      <alignment horizontal="right" vertical="top" wrapText="1"/>
    </xf>
    <xf numFmtId="184" fontId="24" fillId="0" borderId="7" xfId="4" applyNumberFormat="1" applyFont="1" applyFill="1" applyBorder="1" applyAlignment="1" applyProtection="1">
      <alignment horizontal="right" vertical="top" wrapText="1"/>
    </xf>
    <xf numFmtId="184" fontId="19" fillId="0" borderId="25" xfId="4" applyNumberFormat="1" applyFont="1" applyFill="1" applyBorder="1" applyAlignment="1" applyProtection="1">
      <alignment horizontal="right" vertical="top" wrapText="1"/>
      <protection locked="0"/>
    </xf>
    <xf numFmtId="184" fontId="20" fillId="0" borderId="28" xfId="10" applyNumberFormat="1" applyFont="1" applyFill="1" applyBorder="1" applyAlignment="1" applyProtection="1">
      <alignment horizontal="right" vertical="top" wrapText="1"/>
      <protection locked="0"/>
    </xf>
    <xf numFmtId="184" fontId="19" fillId="2" borderId="7" xfId="4" applyNumberFormat="1" applyFont="1" applyFill="1" applyBorder="1" applyAlignment="1" applyProtection="1">
      <alignment horizontal="right" vertical="top" wrapText="1"/>
      <protection locked="0"/>
    </xf>
    <xf numFmtId="184" fontId="24" fillId="0" borderId="25" xfId="4" applyNumberFormat="1" applyFont="1" applyFill="1" applyBorder="1" applyAlignment="1" applyProtection="1">
      <alignment horizontal="right" vertical="top" wrapText="1"/>
    </xf>
    <xf numFmtId="184" fontId="11" fillId="0" borderId="28" xfId="4" applyNumberFormat="1" applyFont="1" applyFill="1" applyBorder="1" applyAlignment="1" applyProtection="1">
      <alignment horizontal="right" vertical="top" wrapText="1"/>
    </xf>
    <xf numFmtId="184" fontId="26" fillId="0" borderId="0" xfId="11" applyNumberFormat="1" applyFont="1" applyFill="1" applyBorder="1" applyAlignment="1" applyProtection="1">
      <alignment horizontal="right" vertical="center" wrapText="1"/>
      <protection locked="0"/>
    </xf>
    <xf numFmtId="184" fontId="26" fillId="0" borderId="33" xfId="11" applyNumberFormat="1" applyFont="1" applyFill="1" applyBorder="1" applyAlignment="1" applyProtection="1">
      <alignment horizontal="right" vertical="center" wrapText="1"/>
      <protection locked="0"/>
    </xf>
    <xf numFmtId="184" fontId="26" fillId="0" borderId="7" xfId="11" applyNumberFormat="1" applyFont="1" applyFill="1" applyBorder="1" applyAlignment="1" applyProtection="1">
      <alignment horizontal="right" vertical="center" wrapText="1"/>
      <protection locked="0"/>
    </xf>
    <xf numFmtId="184" fontId="15" fillId="0" borderId="5" xfId="4" applyNumberFormat="1" applyFont="1" applyFill="1" applyBorder="1" applyAlignment="1" applyProtection="1">
      <alignment horizontal="right" vertical="center" wrapText="1"/>
      <protection locked="0"/>
    </xf>
    <xf numFmtId="184" fontId="14" fillId="0" borderId="1" xfId="0" applyNumberFormat="1" applyFont="1" applyFill="1" applyBorder="1" applyAlignment="1"/>
    <xf numFmtId="184" fontId="5" fillId="0" borderId="1" xfId="7" applyNumberFormat="1" applyFont="1" applyFill="1" applyBorder="1" applyAlignment="1" applyProtection="1">
      <alignment horizontal="right"/>
      <protection locked="0"/>
    </xf>
    <xf numFmtId="184" fontId="20" fillId="0" borderId="7" xfId="1" applyNumberFormat="1" applyFont="1" applyFill="1" applyBorder="1" applyAlignment="1" applyProtection="1">
      <alignment horizontal="right" vertical="top" wrapText="1"/>
      <protection locked="0"/>
    </xf>
    <xf numFmtId="184" fontId="20" fillId="0" borderId="28" xfId="1" applyNumberFormat="1" applyFont="1" applyFill="1" applyBorder="1" applyAlignment="1" applyProtection="1">
      <alignment horizontal="right" vertical="top" wrapText="1"/>
      <protection locked="0"/>
    </xf>
    <xf numFmtId="184" fontId="19" fillId="2" borderId="25" xfId="4" applyNumberFormat="1" applyFont="1" applyFill="1" applyBorder="1" applyAlignment="1" applyProtection="1">
      <alignment horizontal="right" vertical="top" wrapText="1"/>
      <protection locked="0"/>
    </xf>
    <xf numFmtId="184" fontId="24" fillId="0" borderId="28" xfId="4" applyNumberFormat="1" applyFont="1" applyFill="1" applyBorder="1" applyAlignment="1" applyProtection="1">
      <alignment horizontal="right" vertical="top" wrapText="1"/>
    </xf>
    <xf numFmtId="184" fontId="6" fillId="0" borderId="7" xfId="1" applyNumberFormat="1" applyFont="1" applyFill="1" applyBorder="1" applyAlignment="1" applyProtection="1">
      <alignment horizontal="right" vertical="top" wrapText="1"/>
    </xf>
    <xf numFmtId="184" fontId="18" fillId="0" borderId="7" xfId="1" applyNumberFormat="1" applyFont="1" applyFill="1" applyBorder="1" applyAlignment="1" applyProtection="1">
      <alignment horizontal="right" vertical="top" wrapText="1"/>
    </xf>
    <xf numFmtId="184" fontId="19" fillId="0" borderId="7" xfId="4" applyNumberFormat="1" applyFont="1" applyFill="1" applyBorder="1" applyAlignment="1" applyProtection="1">
      <alignment horizontal="right" vertical="top" wrapText="1"/>
    </xf>
    <xf numFmtId="184" fontId="19" fillId="2" borderId="7" xfId="4" applyNumberFormat="1" applyFont="1" applyFill="1" applyBorder="1" applyAlignment="1" applyProtection="1">
      <alignment horizontal="right" vertical="top" wrapText="1"/>
    </xf>
    <xf numFmtId="184" fontId="13" fillId="0" borderId="7" xfId="4" quotePrefix="1" applyNumberFormat="1" applyFont="1" applyFill="1" applyBorder="1" applyAlignment="1" applyProtection="1">
      <alignment horizontal="center"/>
    </xf>
    <xf numFmtId="184" fontId="13" fillId="0" borderId="7" xfId="4" applyNumberFormat="1" applyFont="1" applyFill="1" applyBorder="1" applyAlignment="1" applyProtection="1">
      <alignment horizontal="right"/>
    </xf>
    <xf numFmtId="184" fontId="13" fillId="0" borderId="7" xfId="4" applyNumberFormat="1" applyFont="1" applyFill="1" applyBorder="1" applyAlignment="1" applyProtection="1">
      <alignment horizontal="right" wrapText="1"/>
    </xf>
    <xf numFmtId="184" fontId="65" fillId="0" borderId="7" xfId="4" applyNumberFormat="1" applyFont="1" applyFill="1" applyBorder="1" applyAlignment="1" applyProtection="1">
      <alignment horizontal="right" wrapText="1"/>
    </xf>
    <xf numFmtId="184" fontId="13" fillId="0" borderId="0" xfId="4" quotePrefix="1" applyNumberFormat="1" applyFont="1" applyFill="1" applyBorder="1" applyAlignment="1" applyProtection="1">
      <alignment horizontal="center" vertical="top"/>
    </xf>
    <xf numFmtId="184" fontId="13" fillId="0" borderId="7" xfId="4" applyNumberFormat="1" applyFont="1" applyFill="1" applyBorder="1" applyAlignment="1" applyProtection="1">
      <alignment horizontal="right" vertical="top"/>
    </xf>
    <xf numFmtId="184" fontId="13" fillId="0" borderId="7" xfId="4" applyNumberFormat="1" applyFont="1" applyFill="1" applyBorder="1" applyAlignment="1" applyProtection="1">
      <alignment horizontal="right" vertical="top" wrapText="1"/>
    </xf>
    <xf numFmtId="184" fontId="65" fillId="0" borderId="7" xfId="4" applyNumberFormat="1" applyFont="1" applyFill="1" applyBorder="1" applyAlignment="1" applyProtection="1">
      <alignment horizontal="right" vertical="top" wrapText="1"/>
    </xf>
    <xf numFmtId="184" fontId="14" fillId="0" borderId="0" xfId="5" applyNumberFormat="1" applyFont="1" applyFill="1" applyBorder="1" applyAlignment="1" applyProtection="1">
      <alignment horizontal="left" vertical="center" indent="1"/>
      <protection locked="0"/>
    </xf>
    <xf numFmtId="184" fontId="20" fillId="0" borderId="25" xfId="1" applyNumberFormat="1" applyFont="1" applyFill="1" applyBorder="1" applyAlignment="1" applyProtection="1">
      <alignment horizontal="right" vertical="top" wrapText="1"/>
    </xf>
    <xf numFmtId="184" fontId="14" fillId="0" borderId="0" xfId="5" applyNumberFormat="1" applyFont="1" applyFill="1" applyBorder="1" applyAlignment="1" applyProtection="1">
      <protection locked="0"/>
    </xf>
    <xf numFmtId="184" fontId="5" fillId="2" borderId="1" xfId="7" applyNumberFormat="1" applyFont="1" applyFill="1" applyBorder="1" applyAlignment="1" applyProtection="1">
      <alignment horizontal="right"/>
      <protection locked="0"/>
    </xf>
    <xf numFmtId="184" fontId="24" fillId="0" borderId="7" xfId="4" applyNumberFormat="1" applyFont="1" applyFill="1" applyBorder="1" applyAlignment="1" applyProtection="1">
      <alignment horizontal="right" vertical="top" wrapText="1"/>
      <protection locked="0"/>
    </xf>
    <xf numFmtId="184" fontId="13" fillId="0" borderId="7" xfId="1" applyNumberFormat="1" applyFont="1" applyFill="1" applyBorder="1" applyAlignment="1" applyProtection="1">
      <alignment horizontal="right" vertical="top" wrapText="1"/>
      <protection locked="0"/>
    </xf>
    <xf numFmtId="184" fontId="13" fillId="2" borderId="7" xfId="1" applyNumberFormat="1" applyFont="1" applyFill="1" applyBorder="1" applyAlignment="1" applyProtection="1">
      <alignment horizontal="right" vertical="top" wrapText="1"/>
      <protection locked="0"/>
    </xf>
    <xf numFmtId="184" fontId="13" fillId="0" borderId="25" xfId="1" applyNumberFormat="1" applyFont="1" applyFill="1" applyBorder="1" applyAlignment="1" applyProtection="1">
      <alignment horizontal="right" vertical="top" wrapText="1"/>
      <protection locked="0"/>
    </xf>
    <xf numFmtId="184" fontId="20" fillId="0" borderId="7" xfId="1" applyNumberFormat="1" applyFont="1" applyFill="1" applyBorder="1" applyAlignment="1" applyProtection="1">
      <alignment horizontal="right" vertical="top" wrapText="1"/>
    </xf>
    <xf numFmtId="184" fontId="20" fillId="0" borderId="7" xfId="1" applyNumberFormat="1" applyFont="1" applyFill="1" applyBorder="1" applyAlignment="1" applyProtection="1">
      <alignment horizontal="right" vertical="center" wrapText="1"/>
      <protection locked="0"/>
    </xf>
    <xf numFmtId="184" fontId="20" fillId="0" borderId="25" xfId="1" applyNumberFormat="1" applyFont="1" applyFill="1" applyBorder="1" applyAlignment="1" applyProtection="1">
      <alignment horizontal="right" vertical="top" wrapText="1"/>
      <protection locked="0"/>
    </xf>
    <xf numFmtId="184" fontId="60" fillId="0" borderId="0" xfId="0" applyNumberFormat="1" applyFont="1"/>
    <xf numFmtId="0" fontId="9" fillId="0" borderId="0" xfId="0" applyFont="1" applyFill="1" applyBorder="1" applyAlignment="1">
      <alignment horizontal="left" vertical="center" indent="12"/>
    </xf>
    <xf numFmtId="0" fontId="24" fillId="0" borderId="7" xfId="6" applyNumberFormat="1" applyFont="1" applyFill="1" applyBorder="1" applyAlignment="1" applyProtection="1">
      <alignment horizontal="left" vertical="top"/>
      <protection locked="0"/>
    </xf>
    <xf numFmtId="0" fontId="19" fillId="0" borderId="33" xfId="0" applyFont="1" applyFill="1" applyBorder="1" applyAlignment="1" applyProtection="1">
      <alignment horizontal="left" vertical="top" wrapText="1" indent="1"/>
    </xf>
    <xf numFmtId="0" fontId="19" fillId="0" borderId="0" xfId="0" applyFont="1" applyFill="1" applyBorder="1" applyAlignment="1" applyProtection="1">
      <alignment horizontal="left" vertical="top" wrapText="1" indent="1"/>
    </xf>
    <xf numFmtId="0" fontId="19" fillId="0" borderId="9" xfId="0" applyFont="1" applyFill="1" applyBorder="1" applyAlignment="1" applyProtection="1">
      <alignment horizontal="left" vertical="top" wrapText="1" indent="1"/>
    </xf>
    <xf numFmtId="0" fontId="24" fillId="0" borderId="33" xfId="6" applyNumberFormat="1" applyFont="1" applyFill="1" applyBorder="1" applyAlignment="1" applyProtection="1">
      <alignment horizontal="left" vertical="top"/>
      <protection locked="0"/>
    </xf>
    <xf numFmtId="0" fontId="24" fillId="0" borderId="0" xfId="6" applyNumberFormat="1" applyFont="1" applyFill="1" applyBorder="1" applyAlignment="1" applyProtection="1">
      <alignment horizontal="left" vertical="top"/>
      <protection locked="0"/>
    </xf>
    <xf numFmtId="0" fontId="20" fillId="0" borderId="33" xfId="2" applyFont="1" applyFill="1" applyBorder="1" applyAlignment="1" applyProtection="1">
      <alignment horizontal="left" vertical="top" wrapText="1" indent="1"/>
      <protection locked="0"/>
    </xf>
    <xf numFmtId="0" fontId="20" fillId="0" borderId="0" xfId="2" applyFont="1" applyFill="1" applyBorder="1" applyAlignment="1" applyProtection="1">
      <alignment horizontal="left" vertical="top" wrapText="1" indent="1"/>
      <protection locked="0"/>
    </xf>
    <xf numFmtId="0" fontId="66" fillId="0" borderId="0" xfId="0" applyFont="1"/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vertical="center"/>
    </xf>
    <xf numFmtId="49" fontId="8" fillId="0" borderId="0" xfId="5" applyNumberFormat="1" applyFont="1" applyFill="1" applyBorder="1" applyAlignment="1" applyProtection="1">
      <alignment vertical="center"/>
      <protection locked="0"/>
    </xf>
    <xf numFmtId="0" fontId="10" fillId="0" borderId="0" xfId="5" applyFont="1" applyFill="1" applyBorder="1" applyAlignment="1" applyProtection="1">
      <alignment vertical="top" wrapText="1"/>
      <protection locked="0"/>
    </xf>
    <xf numFmtId="0" fontId="20" fillId="0" borderId="0" xfId="6" applyNumberFormat="1" applyFont="1" applyFill="1" applyBorder="1" applyAlignment="1" applyProtection="1">
      <alignment horizontal="left" vertical="top" wrapText="1" indent="2"/>
      <protection locked="0"/>
    </xf>
    <xf numFmtId="0" fontId="18" fillId="0" borderId="0" xfId="2" applyFont="1" applyFill="1" applyBorder="1" applyAlignment="1" applyProtection="1">
      <alignment horizontal="center" vertical="top" wrapText="1"/>
      <protection locked="0"/>
    </xf>
    <xf numFmtId="0" fontId="63" fillId="0" borderId="0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6" applyNumberFormat="1" applyFont="1" applyFill="1" applyBorder="1" applyAlignment="1" applyProtection="1">
      <alignment vertical="top"/>
      <protection locked="0"/>
    </xf>
    <xf numFmtId="0" fontId="18" fillId="0" borderId="0" xfId="6" applyNumberFormat="1" applyFont="1" applyFill="1" applyBorder="1" applyAlignment="1" applyProtection="1">
      <alignment vertical="top"/>
      <protection locked="0"/>
    </xf>
    <xf numFmtId="0" fontId="18" fillId="0" borderId="0" xfId="6" applyNumberFormat="1" applyFont="1" applyFill="1" applyBorder="1" applyAlignment="1" applyProtection="1">
      <alignment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 indent="2"/>
    </xf>
    <xf numFmtId="0" fontId="20" fillId="0" borderId="1" xfId="0" applyFont="1" applyFill="1" applyBorder="1" applyAlignment="1" applyProtection="1">
      <alignment horizontal="left" vertical="top" wrapText="1" indent="2"/>
    </xf>
    <xf numFmtId="0" fontId="18" fillId="0" borderId="29" xfId="5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 applyProtection="1">
      <alignment horizontal="left" vertical="top" wrapText="1" indent="2"/>
    </xf>
    <xf numFmtId="0" fontId="20" fillId="0" borderId="0" xfId="0" applyFont="1" applyFill="1" applyBorder="1" applyAlignment="1" applyProtection="1">
      <alignment horizontal="center" vertical="top" wrapText="1"/>
    </xf>
    <xf numFmtId="0" fontId="20" fillId="0" borderId="33" xfId="0" applyFont="1" applyFill="1" applyBorder="1" applyAlignment="1" applyProtection="1">
      <alignment horizontal="left" vertical="top" wrapText="1" indent="1"/>
    </xf>
    <xf numFmtId="0" fontId="20" fillId="0" borderId="34" xfId="0" applyFont="1" applyFill="1" applyBorder="1" applyAlignment="1" applyProtection="1">
      <alignment horizontal="left" vertical="top" wrapText="1" indent="1"/>
    </xf>
    <xf numFmtId="0" fontId="10" fillId="0" borderId="0" xfId="5" applyFont="1" applyFill="1" applyBorder="1" applyAlignment="1" applyProtection="1">
      <alignment wrapText="1"/>
      <protection locked="0"/>
    </xf>
    <xf numFmtId="0" fontId="20" fillId="0" borderId="0" xfId="2" applyFont="1" applyFill="1" applyBorder="1" applyAlignment="1" applyProtection="1">
      <alignment horizontal="left" vertical="center" wrapText="1" indent="1"/>
      <protection locked="0"/>
    </xf>
    <xf numFmtId="0" fontId="20" fillId="0" borderId="40" xfId="2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Fill="1" applyBorder="1" applyAlignment="1" applyProtection="1">
      <alignment horizontal="center" vertical="top" wrapText="1"/>
    </xf>
    <xf numFmtId="49" fontId="8" fillId="0" borderId="0" xfId="5" applyNumberFormat="1" applyFont="1" applyFill="1" applyBorder="1" applyAlignment="1" applyProtection="1">
      <alignment horizontal="left" vertical="center" indent="1"/>
      <protection locked="0"/>
    </xf>
    <xf numFmtId="49" fontId="8" fillId="0" borderId="0" xfId="5" applyNumberFormat="1" applyFont="1" applyFill="1" applyBorder="1" applyAlignment="1" applyProtection="1">
      <protection locked="0"/>
    </xf>
    <xf numFmtId="0" fontId="19" fillId="0" borderId="1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 indent="1"/>
    </xf>
    <xf numFmtId="0" fontId="20" fillId="0" borderId="9" xfId="0" applyFont="1" applyFill="1" applyBorder="1" applyAlignment="1" applyProtection="1">
      <alignment horizontal="left" vertical="top" wrapText="1" indent="1"/>
    </xf>
    <xf numFmtId="0" fontId="20" fillId="0" borderId="1" xfId="0" applyFont="1" applyFill="1" applyBorder="1" applyAlignment="1" applyProtection="1">
      <alignment horizontal="left" vertical="top" wrapText="1" indent="1"/>
    </xf>
    <xf numFmtId="0" fontId="20" fillId="0" borderId="39" xfId="0" applyFont="1" applyFill="1" applyBorder="1" applyAlignment="1" applyProtection="1">
      <alignment horizontal="left" vertical="top" wrapText="1" indent="1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1" xfId="5" applyNumberFormat="1" applyFont="1" applyFill="1" applyBorder="1" applyAlignment="1" applyProtection="1">
      <alignment horizontal="center" wrapText="1"/>
      <protection locked="0"/>
    </xf>
    <xf numFmtId="0" fontId="18" fillId="0" borderId="36" xfId="6" applyNumberFormat="1" applyFont="1" applyFill="1" applyBorder="1" applyAlignment="1" applyProtection="1">
      <alignment vertical="top"/>
      <protection locked="0"/>
    </xf>
    <xf numFmtId="3" fontId="18" fillId="0" borderId="9" xfId="6" applyNumberFormat="1" applyFont="1" applyFill="1" applyBorder="1" applyAlignment="1" applyProtection="1">
      <alignment horizontal="right" vertical="top" wrapText="1"/>
    </xf>
    <xf numFmtId="0" fontId="20" fillId="0" borderId="0" xfId="6" applyNumberFormat="1" applyFont="1" applyFill="1" applyBorder="1" applyAlignment="1" applyProtection="1">
      <alignment horizontal="left" vertical="top" wrapText="1" indent="1"/>
      <protection locked="0"/>
    </xf>
    <xf numFmtId="49" fontId="10" fillId="2" borderId="0" xfId="2" applyNumberFormat="1" applyFont="1" applyFill="1" applyBorder="1" applyAlignment="1" applyProtection="1">
      <alignment horizontal="left" vertical="center"/>
      <protection locked="0"/>
    </xf>
    <xf numFmtId="49" fontId="10" fillId="2" borderId="1" xfId="2" applyNumberFormat="1" applyFont="1" applyFill="1" applyBorder="1" applyAlignment="1" applyProtection="1">
      <alignment horizontal="left" vertical="center"/>
      <protection locked="0"/>
    </xf>
    <xf numFmtId="0" fontId="61" fillId="2" borderId="8" xfId="0" applyFont="1" applyFill="1" applyBorder="1" applyAlignment="1">
      <alignment horizontal="left" vertical="center"/>
    </xf>
    <xf numFmtId="0" fontId="12" fillId="2" borderId="8" xfId="6" applyNumberFormat="1" applyFont="1" applyFill="1" applyBorder="1" applyAlignment="1" applyProtection="1">
      <alignment horizontal="left" vertical="top" wrapText="1"/>
      <protection locked="0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0" xfId="5" applyNumberFormat="1" applyFont="1" applyFill="1" applyBorder="1" applyAlignment="1" applyProtection="1">
      <alignment horizontal="left" vertical="center"/>
      <protection locked="0"/>
    </xf>
    <xf numFmtId="49" fontId="10" fillId="2" borderId="1" xfId="5" applyNumberFormat="1" applyFont="1" applyFill="1" applyBorder="1" applyAlignment="1" applyProtection="1">
      <alignment horizontal="left" vertical="center"/>
      <protection locked="0"/>
    </xf>
    <xf numFmtId="0" fontId="10" fillId="2" borderId="15" xfId="8" applyNumberFormat="1" applyFont="1" applyFill="1" applyBorder="1" applyAlignment="1" applyProtection="1">
      <alignment horizontal="left" vertical="center"/>
      <protection locked="0"/>
    </xf>
    <xf numFmtId="0" fontId="24" fillId="2" borderId="17" xfId="6" applyNumberFormat="1" applyFont="1" applyFill="1" applyBorder="1" applyAlignment="1" applyProtection="1">
      <alignment horizontal="left" vertical="center" wrapText="1"/>
      <protection locked="0"/>
    </xf>
    <xf numFmtId="49" fontId="18" fillId="2" borderId="7" xfId="5" quotePrefix="1" applyNumberFormat="1" applyFont="1" applyFill="1" applyBorder="1" applyAlignment="1" applyProtection="1">
      <alignment horizontal="left" vertical="top"/>
      <protection locked="0"/>
    </xf>
    <xf numFmtId="0" fontId="17" fillId="2" borderId="7" xfId="2" quotePrefix="1" applyFont="1" applyFill="1" applyBorder="1" applyAlignment="1" applyProtection="1">
      <alignment horizontal="left" vertical="top"/>
      <protection locked="0"/>
    </xf>
    <xf numFmtId="0" fontId="8" fillId="2" borderId="7" xfId="6" applyNumberFormat="1" applyFont="1" applyFill="1" applyBorder="1" applyAlignment="1" applyProtection="1">
      <alignment horizontal="left" vertical="center" wrapText="1"/>
      <protection locked="0"/>
    </xf>
    <xf numFmtId="0" fontId="18" fillId="2" borderId="7" xfId="6" applyNumberFormat="1" applyFont="1" applyFill="1" applyBorder="1" applyAlignment="1" applyProtection="1">
      <alignment horizontal="left" vertical="top"/>
      <protection locked="0"/>
    </xf>
    <xf numFmtId="0" fontId="20" fillId="2" borderId="7" xfId="6" applyNumberFormat="1" applyFont="1" applyFill="1" applyBorder="1" applyAlignment="1" applyProtection="1">
      <alignment horizontal="left" vertical="top"/>
      <protection locked="0"/>
    </xf>
    <xf numFmtId="49" fontId="18" fillId="2" borderId="7" xfId="6" applyNumberFormat="1" applyFont="1" applyFill="1" applyBorder="1" applyAlignment="1" applyProtection="1">
      <alignment horizontal="left" vertical="top" wrapText="1"/>
    </xf>
    <xf numFmtId="0" fontId="20" fillId="2" borderId="33" xfId="6" applyNumberFormat="1" applyFont="1" applyFill="1" applyBorder="1" applyAlignment="1" applyProtection="1">
      <alignment horizontal="left" vertical="top"/>
      <protection locked="0"/>
    </xf>
    <xf numFmtId="0" fontId="18" fillId="2" borderId="33" xfId="6" applyNumberFormat="1" applyFont="1" applyFill="1" applyBorder="1" applyAlignment="1" applyProtection="1">
      <alignment horizontal="left" vertical="top"/>
      <protection locked="0"/>
    </xf>
    <xf numFmtId="0" fontId="18" fillId="2" borderId="34" xfId="6" applyNumberFormat="1" applyFont="1" applyFill="1" applyBorder="1" applyAlignment="1" applyProtection="1">
      <alignment horizontal="left" vertical="top"/>
      <protection locked="0"/>
    </xf>
    <xf numFmtId="0" fontId="18" fillId="2" borderId="35" xfId="6" applyNumberFormat="1" applyFont="1" applyFill="1" applyBorder="1" applyAlignment="1" applyProtection="1">
      <alignment horizontal="left" vertical="top"/>
      <protection locked="0"/>
    </xf>
    <xf numFmtId="0" fontId="20" fillId="2" borderId="33" xfId="6" quotePrefix="1" applyNumberFormat="1" applyFont="1" applyFill="1" applyBorder="1" applyAlignment="1" applyProtection="1">
      <alignment horizontal="left" vertical="top"/>
      <protection locked="0"/>
    </xf>
    <xf numFmtId="0" fontId="20" fillId="2" borderId="34" xfId="6" quotePrefix="1" applyNumberFormat="1" applyFont="1" applyFill="1" applyBorder="1" applyAlignment="1" applyProtection="1">
      <alignment horizontal="left" vertical="top"/>
      <protection locked="0"/>
    </xf>
    <xf numFmtId="49" fontId="10" fillId="2" borderId="1" xfId="5" applyNumberFormat="1" applyFont="1" applyFill="1" applyBorder="1" applyAlignment="1" applyProtection="1">
      <alignment horizontal="left"/>
      <protection locked="0"/>
    </xf>
    <xf numFmtId="0" fontId="18" fillId="2" borderId="17" xfId="6" applyNumberFormat="1" applyFont="1" applyFill="1" applyBorder="1" applyAlignment="1" applyProtection="1">
      <alignment horizontal="left" vertical="top"/>
      <protection locked="0"/>
    </xf>
    <xf numFmtId="0" fontId="18" fillId="2" borderId="7" xfId="2" applyFont="1" applyFill="1" applyBorder="1" applyAlignment="1" applyProtection="1">
      <alignment horizontal="left" vertical="top" wrapText="1"/>
      <protection locked="0"/>
    </xf>
    <xf numFmtId="0" fontId="19" fillId="2" borderId="7" xfId="6" applyNumberFormat="1" applyFont="1" applyFill="1" applyBorder="1" applyAlignment="1" applyProtection="1">
      <alignment horizontal="left" vertical="top"/>
      <protection locked="0"/>
    </xf>
    <xf numFmtId="0" fontId="17" fillId="2" borderId="28" xfId="2" quotePrefix="1" applyFont="1" applyFill="1" applyBorder="1" applyAlignment="1" applyProtection="1">
      <alignment horizontal="left" vertical="top"/>
      <protection locked="0"/>
    </xf>
    <xf numFmtId="0" fontId="19" fillId="2" borderId="33" xfId="6" applyNumberFormat="1" applyFont="1" applyFill="1" applyBorder="1" applyAlignment="1" applyProtection="1">
      <alignment horizontal="left" vertical="top"/>
      <protection locked="0"/>
    </xf>
    <xf numFmtId="0" fontId="24" fillId="2" borderId="33" xfId="6" applyNumberFormat="1" applyFont="1" applyFill="1" applyBorder="1" applyAlignment="1" applyProtection="1">
      <alignment horizontal="left" vertical="top"/>
      <protection locked="0"/>
    </xf>
    <xf numFmtId="0" fontId="19" fillId="2" borderId="33" xfId="6" quotePrefix="1" applyNumberFormat="1" applyFont="1" applyFill="1" applyBorder="1" applyAlignment="1" applyProtection="1">
      <alignment horizontal="left" vertical="top"/>
      <protection locked="0"/>
    </xf>
    <xf numFmtId="0" fontId="19" fillId="2" borderId="34" xfId="6" applyNumberFormat="1" applyFont="1" applyFill="1" applyBorder="1" applyAlignment="1" applyProtection="1">
      <alignment horizontal="left" vertical="top"/>
      <protection locked="0"/>
    </xf>
    <xf numFmtId="0" fontId="24" fillId="2" borderId="35" xfId="6" applyNumberFormat="1" applyFont="1" applyFill="1" applyBorder="1" applyAlignment="1" applyProtection="1">
      <alignment horizontal="left" vertical="top"/>
      <protection locked="0"/>
    </xf>
    <xf numFmtId="0" fontId="18" fillId="2" borderId="17" xfId="2" applyFont="1" applyFill="1" applyBorder="1" applyAlignment="1" applyProtection="1">
      <alignment horizontal="left" vertical="top" wrapText="1"/>
      <protection locked="0"/>
    </xf>
    <xf numFmtId="0" fontId="20" fillId="2" borderId="7" xfId="2" quotePrefix="1" applyFont="1" applyFill="1" applyBorder="1" applyAlignment="1" applyProtection="1">
      <alignment horizontal="left" vertical="top" wrapText="1"/>
      <protection locked="0"/>
    </xf>
    <xf numFmtId="49" fontId="13" fillId="2" borderId="7" xfId="2" quotePrefix="1" applyNumberFormat="1" applyFont="1" applyFill="1" applyBorder="1" applyAlignment="1" applyProtection="1">
      <alignment horizontal="left" vertical="top" wrapText="1"/>
      <protection locked="0"/>
    </xf>
    <xf numFmtId="49" fontId="13" fillId="2" borderId="25" xfId="2" quotePrefix="1" applyNumberFormat="1" applyFont="1" applyFill="1" applyBorder="1" applyAlignment="1" applyProtection="1">
      <alignment horizontal="left" vertical="top" wrapText="1"/>
      <protection locked="0"/>
    </xf>
    <xf numFmtId="0" fontId="24" fillId="2" borderId="17" xfId="6" applyNumberFormat="1" applyFont="1" applyFill="1" applyBorder="1" applyAlignment="1" applyProtection="1">
      <alignment horizontal="left" vertical="top"/>
      <protection locked="0"/>
    </xf>
    <xf numFmtId="0" fontId="24" fillId="2" borderId="7" xfId="6" applyNumberFormat="1" applyFont="1" applyFill="1" applyBorder="1" applyAlignment="1" applyProtection="1">
      <alignment horizontal="left" vertical="top"/>
      <protection locked="0"/>
    </xf>
    <xf numFmtId="49" fontId="24" fillId="2" borderId="7" xfId="6" applyNumberFormat="1" applyFont="1" applyFill="1" applyBorder="1" applyAlignment="1" applyProtection="1">
      <alignment horizontal="left" vertical="top" wrapText="1"/>
    </xf>
    <xf numFmtId="0" fontId="24" fillId="2" borderId="34" xfId="6" applyNumberFormat="1" applyFont="1" applyFill="1" applyBorder="1" applyAlignment="1" applyProtection="1">
      <alignment horizontal="left" vertical="top"/>
      <protection locked="0"/>
    </xf>
    <xf numFmtId="0" fontId="20" fillId="2" borderId="25" xfId="2" quotePrefix="1" applyFont="1" applyFill="1" applyBorder="1" applyAlignment="1" applyProtection="1">
      <alignment horizontal="left" vertical="top" wrapText="1"/>
      <protection locked="0"/>
    </xf>
    <xf numFmtId="49" fontId="8" fillId="2" borderId="0" xfId="5" applyNumberFormat="1" applyFont="1" applyFill="1" applyBorder="1" applyAlignment="1" applyProtection="1">
      <alignment horizontal="left"/>
      <protection locked="0"/>
    </xf>
    <xf numFmtId="49" fontId="24" fillId="2" borderId="25" xfId="6" applyNumberFormat="1" applyFont="1" applyFill="1" applyBorder="1" applyAlignment="1" applyProtection="1">
      <alignment horizontal="left" vertical="top" wrapText="1"/>
    </xf>
    <xf numFmtId="0" fontId="20" fillId="2" borderId="33" xfId="2" quotePrefix="1" applyFont="1" applyFill="1" applyBorder="1" applyAlignment="1" applyProtection="1">
      <alignment horizontal="left" vertical="top" wrapText="1"/>
      <protection locked="0"/>
    </xf>
    <xf numFmtId="0" fontId="13" fillId="2" borderId="33" xfId="2" quotePrefix="1" applyFont="1" applyFill="1" applyBorder="1" applyAlignment="1" applyProtection="1">
      <alignment horizontal="left" vertical="top" wrapText="1"/>
      <protection locked="0"/>
    </xf>
    <xf numFmtId="0" fontId="13" fillId="2" borderId="34" xfId="2" quotePrefix="1" applyFont="1" applyFill="1" applyBorder="1" applyAlignment="1" applyProtection="1">
      <alignment horizontal="left" vertical="top" wrapText="1"/>
      <protection locked="0"/>
    </xf>
    <xf numFmtId="0" fontId="18" fillId="2" borderId="33" xfId="2" applyFont="1" applyFill="1" applyBorder="1" applyAlignment="1" applyProtection="1">
      <alignment horizontal="left" vertical="top"/>
      <protection locked="0"/>
    </xf>
    <xf numFmtId="0" fontId="18" fillId="2" borderId="33" xfId="2" applyFont="1" applyFill="1" applyBorder="1" applyAlignment="1" applyProtection="1">
      <alignment horizontal="left" vertical="top" wrapText="1"/>
      <protection locked="0"/>
    </xf>
    <xf numFmtId="0" fontId="13" fillId="2" borderId="33" xfId="2" applyFont="1" applyFill="1" applyBorder="1" applyAlignment="1" applyProtection="1">
      <alignment horizontal="left" vertical="top" wrapText="1"/>
      <protection locked="0"/>
    </xf>
    <xf numFmtId="0" fontId="20" fillId="2" borderId="34" xfId="2" quotePrefix="1" applyFont="1" applyFill="1" applyBorder="1" applyAlignment="1" applyProtection="1">
      <alignment horizontal="left" vertical="top" wrapText="1"/>
      <protection locked="0"/>
    </xf>
    <xf numFmtId="0" fontId="60" fillId="2" borderId="0" xfId="0" applyFont="1" applyFill="1" applyAlignment="1">
      <alignment horizontal="left"/>
    </xf>
    <xf numFmtId="0" fontId="19" fillId="23" borderId="33" xfId="6" applyNumberFormat="1" applyFont="1" applyFill="1" applyBorder="1" applyAlignment="1" applyProtection="1">
      <alignment horizontal="left" vertical="top"/>
      <protection locked="0"/>
    </xf>
    <xf numFmtId="0" fontId="6" fillId="0" borderId="2" xfId="3" applyFont="1" applyFill="1" applyBorder="1" applyAlignment="1" applyProtection="1">
      <alignment horizontal="center" vertical="center" wrapText="1"/>
      <protection locked="0"/>
    </xf>
    <xf numFmtId="0" fontId="6" fillId="0" borderId="3" xfId="3" applyFont="1" applyFill="1" applyBorder="1" applyAlignment="1" applyProtection="1">
      <alignment horizontal="center" vertical="center" wrapText="1"/>
      <protection locked="0"/>
    </xf>
    <xf numFmtId="0" fontId="6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indent="12"/>
    </xf>
    <xf numFmtId="0" fontId="9" fillId="0" borderId="0" xfId="0" applyFont="1" applyFill="1" applyBorder="1" applyAlignment="1">
      <alignment horizontal="left" vertical="center" indent="12"/>
    </xf>
    <xf numFmtId="0" fontId="10" fillId="0" borderId="6" xfId="5" applyFont="1" applyFill="1" applyBorder="1" applyAlignment="1" applyProtection="1">
      <alignment horizontal="left" vertical="center" wrapText="1" indent="16"/>
      <protection locked="0"/>
    </xf>
    <xf numFmtId="0" fontId="10" fillId="0" borderId="7" xfId="5" applyFont="1" applyFill="1" applyBorder="1" applyAlignment="1" applyProtection="1">
      <alignment horizontal="left" vertical="center" wrapText="1" indent="16"/>
      <protection locked="0"/>
    </xf>
    <xf numFmtId="0" fontId="10" fillId="0" borderId="10" xfId="5" applyFont="1" applyFill="1" applyBorder="1" applyAlignment="1" applyProtection="1">
      <alignment horizontal="left" vertical="center" wrapText="1" indent="16"/>
      <protection locked="0"/>
    </xf>
    <xf numFmtId="0" fontId="10" fillId="0" borderId="11" xfId="5" applyFont="1" applyFill="1" applyBorder="1" applyAlignment="1" applyProtection="1">
      <alignment horizontal="left" vertical="center" wrapText="1" indent="16"/>
      <protection locked="0"/>
    </xf>
    <xf numFmtId="0" fontId="6" fillId="0" borderId="5" xfId="8" applyNumberFormat="1" applyFont="1" applyFill="1" applyBorder="1" applyAlignment="1" applyProtection="1">
      <alignment horizontal="center" vertical="center"/>
      <protection locked="0"/>
    </xf>
    <xf numFmtId="0" fontId="15" fillId="0" borderId="16" xfId="6" applyNumberFormat="1" applyFont="1" applyFill="1" applyBorder="1" applyAlignment="1" applyProtection="1">
      <alignment horizontal="left" vertical="center" wrapText="1"/>
      <protection locked="0"/>
    </xf>
    <xf numFmtId="1" fontId="17" fillId="0" borderId="18" xfId="9" applyNumberFormat="1" applyFont="1" applyFill="1" applyBorder="1" applyAlignment="1" applyProtection="1">
      <alignment horizontal="center" vertical="center" wrapText="1"/>
      <protection locked="0"/>
    </xf>
    <xf numFmtId="1" fontId="17" fillId="0" borderId="20" xfId="9" applyNumberFormat="1" applyFont="1" applyFill="1" applyBorder="1" applyAlignment="1" applyProtection="1">
      <alignment horizontal="center" vertical="center" wrapText="1"/>
      <protection locked="0"/>
    </xf>
    <xf numFmtId="1" fontId="17" fillId="0" borderId="19" xfId="9" applyNumberFormat="1" applyFont="1" applyFill="1" applyBorder="1" applyAlignment="1" applyProtection="1">
      <alignment horizontal="center" vertical="center" wrapText="1"/>
      <protection locked="0"/>
    </xf>
    <xf numFmtId="1" fontId="17" fillId="0" borderId="21" xfId="9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8" fillId="0" borderId="7" xfId="6" applyNumberFormat="1" applyFont="1" applyFill="1" applyBorder="1" applyAlignment="1" applyProtection="1">
      <alignment horizontal="left" vertical="top"/>
      <protection locked="0"/>
    </xf>
    <xf numFmtId="0" fontId="20" fillId="0" borderId="7" xfId="0" applyFont="1" applyFill="1" applyBorder="1" applyAlignment="1" applyProtection="1">
      <alignment horizontal="left" vertical="top" wrapText="1" indent="1"/>
    </xf>
    <xf numFmtId="0" fontId="18" fillId="0" borderId="25" xfId="6" applyNumberFormat="1" applyFont="1" applyFill="1" applyBorder="1" applyAlignment="1" applyProtection="1">
      <alignment horizontal="left" vertical="top"/>
      <protection locked="0"/>
    </xf>
    <xf numFmtId="0" fontId="18" fillId="0" borderId="28" xfId="6" applyNumberFormat="1" applyFont="1" applyFill="1" applyBorder="1" applyAlignment="1" applyProtection="1">
      <alignment horizontal="left" vertical="top"/>
      <protection locked="0"/>
    </xf>
    <xf numFmtId="0" fontId="19" fillId="0" borderId="7" xfId="0" applyFont="1" applyFill="1" applyBorder="1" applyAlignment="1" applyProtection="1">
      <alignment horizontal="left" vertical="top" wrapText="1" indent="1"/>
    </xf>
    <xf numFmtId="0" fontId="24" fillId="0" borderId="7" xfId="6" applyNumberFormat="1" applyFont="1" applyFill="1" applyBorder="1" applyAlignment="1" applyProtection="1">
      <alignment horizontal="left" vertical="top"/>
      <protection locked="0"/>
    </xf>
    <xf numFmtId="0" fontId="8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6" applyNumberFormat="1" applyFont="1" applyFill="1" applyBorder="1" applyAlignment="1" applyProtection="1">
      <alignment horizontal="left" vertical="center" wrapText="1"/>
      <protection locked="0"/>
    </xf>
    <xf numFmtId="1" fontId="17" fillId="0" borderId="37" xfId="9" applyNumberFormat="1" applyFont="1" applyFill="1" applyBorder="1" applyAlignment="1" applyProtection="1">
      <alignment horizontal="center" vertical="center" wrapText="1"/>
      <protection locked="0"/>
    </xf>
    <xf numFmtId="1" fontId="17" fillId="0" borderId="38" xfId="9" applyNumberFormat="1" applyFont="1" applyFill="1" applyBorder="1" applyAlignment="1" applyProtection="1">
      <alignment horizontal="center" vertical="center" wrapText="1"/>
      <protection locked="0"/>
    </xf>
    <xf numFmtId="0" fontId="19" fillId="23" borderId="7" xfId="0" applyFont="1" applyFill="1" applyBorder="1" applyAlignment="1" applyProtection="1">
      <alignment horizontal="left" vertical="top" wrapText="1" indent="1"/>
    </xf>
    <xf numFmtId="0" fontId="11" fillId="0" borderId="7" xfId="6" applyNumberFormat="1" applyFont="1" applyFill="1" applyBorder="1" applyAlignment="1" applyProtection="1">
      <alignment horizontal="left" vertical="top"/>
      <protection locked="0"/>
    </xf>
    <xf numFmtId="0" fontId="24" fillId="0" borderId="28" xfId="6" applyNumberFormat="1" applyFont="1" applyFill="1" applyBorder="1" applyAlignment="1" applyProtection="1">
      <alignment horizontal="left" vertical="top"/>
      <protection locked="0"/>
    </xf>
    <xf numFmtId="172" fontId="17" fillId="0" borderId="42" xfId="9" applyNumberFormat="1" applyFont="1" applyFill="1" applyBorder="1" applyAlignment="1" applyProtection="1">
      <alignment horizontal="center" vertical="center" wrapText="1"/>
      <protection locked="0"/>
    </xf>
    <xf numFmtId="172" fontId="17" fillId="0" borderId="43" xfId="9" applyNumberFormat="1" applyFont="1" applyFill="1" applyBorder="1" applyAlignment="1" applyProtection="1">
      <alignment horizontal="center" vertical="center" wrapText="1"/>
      <protection locked="0"/>
    </xf>
    <xf numFmtId="0" fontId="18" fillId="2" borderId="44" xfId="2" applyFont="1" applyFill="1" applyBorder="1" applyAlignment="1" applyProtection="1">
      <alignment horizontal="left" vertical="top" wrapText="1" indent="3"/>
      <protection locked="0"/>
    </xf>
    <xf numFmtId="0" fontId="18" fillId="2" borderId="37" xfId="2" applyFont="1" applyFill="1" applyBorder="1" applyAlignment="1" applyProtection="1">
      <alignment horizontal="left" vertical="top" wrapText="1" indent="3"/>
      <protection locked="0"/>
    </xf>
    <xf numFmtId="0" fontId="19" fillId="0" borderId="33" xfId="0" applyFont="1" applyFill="1" applyBorder="1" applyAlignment="1" applyProtection="1">
      <alignment horizontal="left" vertical="top" wrapText="1" indent="1"/>
    </xf>
    <xf numFmtId="0" fontId="19" fillId="0" borderId="0" xfId="0" applyFont="1" applyFill="1" applyBorder="1" applyAlignment="1" applyProtection="1">
      <alignment horizontal="left" vertical="top" wrapText="1" indent="1"/>
    </xf>
    <xf numFmtId="0" fontId="19" fillId="0" borderId="9" xfId="0" applyFont="1" applyFill="1" applyBorder="1" applyAlignment="1" applyProtection="1">
      <alignment horizontal="left" vertical="top" wrapText="1" indent="1"/>
    </xf>
    <xf numFmtId="0" fontId="19" fillId="0" borderId="25" xfId="0" applyFont="1" applyFill="1" applyBorder="1" applyAlignment="1" applyProtection="1">
      <alignment horizontal="left" vertical="top" wrapText="1" indent="1"/>
    </xf>
    <xf numFmtId="167" fontId="19" fillId="0" borderId="33" xfId="4" applyNumberFormat="1" applyFont="1" applyFill="1" applyBorder="1" applyAlignment="1" applyProtection="1">
      <alignment horizontal="right" vertical="top" wrapText="1" indent="1"/>
    </xf>
    <xf numFmtId="167" fontId="19" fillId="0" borderId="9" xfId="4" applyNumberFormat="1" applyFont="1" applyFill="1" applyBorder="1" applyAlignment="1" applyProtection="1">
      <alignment horizontal="right" vertical="top" wrapText="1" indent="1"/>
    </xf>
    <xf numFmtId="0" fontId="15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25" xfId="6" applyNumberFormat="1" applyFont="1" applyFill="1" applyBorder="1" applyAlignment="1" applyProtection="1">
      <alignment horizontal="left" vertical="top"/>
      <protection locked="0"/>
    </xf>
    <xf numFmtId="0" fontId="18" fillId="0" borderId="44" xfId="2" applyFont="1" applyFill="1" applyBorder="1" applyAlignment="1" applyProtection="1">
      <alignment horizontal="center" vertical="top" wrapText="1"/>
      <protection locked="0"/>
    </xf>
    <xf numFmtId="0" fontId="18" fillId="0" borderId="37" xfId="2" applyFont="1" applyFill="1" applyBorder="1" applyAlignment="1" applyProtection="1">
      <alignment horizontal="center" vertical="top" wrapText="1"/>
      <protection locked="0"/>
    </xf>
    <xf numFmtId="167" fontId="20" fillId="0" borderId="47" xfId="1" quotePrefix="1" applyNumberFormat="1" applyFont="1" applyFill="1" applyBorder="1" applyAlignment="1" applyProtection="1">
      <alignment horizontal="right" vertical="top" wrapText="1" indent="1"/>
      <protection locked="0"/>
    </xf>
    <xf numFmtId="167" fontId="20" fillId="0" borderId="39" xfId="1" quotePrefix="1" applyNumberFormat="1" applyFont="1" applyFill="1" applyBorder="1" applyAlignment="1" applyProtection="1">
      <alignment horizontal="right" vertical="top" wrapText="1" indent="1"/>
      <protection locked="0"/>
    </xf>
    <xf numFmtId="0" fontId="11" fillId="0" borderId="33" xfId="6" applyNumberFormat="1" applyFont="1" applyFill="1" applyBorder="1" applyAlignment="1" applyProtection="1">
      <alignment horizontal="left" vertical="top"/>
      <protection locked="0"/>
    </xf>
    <xf numFmtId="0" fontId="11" fillId="0" borderId="0" xfId="6" applyNumberFormat="1" applyFont="1" applyFill="1" applyBorder="1" applyAlignment="1" applyProtection="1">
      <alignment horizontal="left" vertical="top"/>
      <protection locked="0"/>
    </xf>
    <xf numFmtId="0" fontId="11" fillId="0" borderId="9" xfId="6" applyNumberFormat="1" applyFont="1" applyFill="1" applyBorder="1" applyAlignment="1" applyProtection="1">
      <alignment horizontal="left" vertical="top"/>
      <protection locked="0"/>
    </xf>
    <xf numFmtId="0" fontId="24" fillId="0" borderId="33" xfId="6" applyNumberFormat="1" applyFont="1" applyFill="1" applyBorder="1" applyAlignment="1" applyProtection="1">
      <alignment horizontal="left" vertical="top"/>
      <protection locked="0"/>
    </xf>
    <xf numFmtId="0" fontId="24" fillId="0" borderId="0" xfId="6" applyNumberFormat="1" applyFont="1" applyFill="1" applyBorder="1" applyAlignment="1" applyProtection="1">
      <alignment horizontal="left" vertical="top"/>
      <protection locked="0"/>
    </xf>
    <xf numFmtId="0" fontId="24" fillId="0" borderId="9" xfId="6" applyNumberFormat="1" applyFont="1" applyFill="1" applyBorder="1" applyAlignment="1" applyProtection="1">
      <alignment horizontal="left" vertical="top"/>
      <protection locked="0"/>
    </xf>
    <xf numFmtId="0" fontId="20" fillId="0" borderId="33" xfId="2" applyFont="1" applyFill="1" applyBorder="1" applyAlignment="1" applyProtection="1">
      <alignment horizontal="left" vertical="top" wrapText="1" indent="1"/>
      <protection locked="0"/>
    </xf>
    <xf numFmtId="0" fontId="20" fillId="0" borderId="0" xfId="2" applyFont="1" applyFill="1" applyBorder="1" applyAlignment="1" applyProtection="1">
      <alignment horizontal="left" vertical="top" wrapText="1" indent="1"/>
      <protection locked="0"/>
    </xf>
    <xf numFmtId="0" fontId="20" fillId="0" borderId="9" xfId="2" applyFont="1" applyFill="1" applyBorder="1" applyAlignment="1" applyProtection="1">
      <alignment horizontal="left" vertical="top" wrapText="1" indent="1"/>
      <protection locked="0"/>
    </xf>
    <xf numFmtId="0" fontId="13" fillId="0" borderId="33" xfId="2" applyFont="1" applyFill="1" applyBorder="1" applyAlignment="1" applyProtection="1">
      <alignment horizontal="left" vertical="top" wrapText="1" indent="2"/>
      <protection locked="0"/>
    </xf>
    <xf numFmtId="0" fontId="13" fillId="0" borderId="0" xfId="2" applyFont="1" applyFill="1" applyBorder="1" applyAlignment="1" applyProtection="1">
      <alignment horizontal="left" vertical="top" wrapText="1" indent="2"/>
      <protection locked="0"/>
    </xf>
    <xf numFmtId="0" fontId="13" fillId="0" borderId="9" xfId="2" applyFont="1" applyFill="1" applyBorder="1" applyAlignment="1" applyProtection="1">
      <alignment horizontal="left" vertical="top" wrapText="1" indent="2"/>
      <protection locked="0"/>
    </xf>
    <xf numFmtId="0" fontId="24" fillId="0" borderId="33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vertical="top" wrapText="1"/>
    </xf>
    <xf numFmtId="0" fontId="24" fillId="0" borderId="9" xfId="0" applyFont="1" applyFill="1" applyBorder="1" applyAlignment="1" applyProtection="1">
      <alignment vertical="top" wrapText="1"/>
    </xf>
    <xf numFmtId="167" fontId="13" fillId="0" borderId="45" xfId="1" quotePrefix="1" applyNumberFormat="1" applyFont="1" applyFill="1" applyBorder="1" applyAlignment="1" applyProtection="1">
      <alignment horizontal="right" vertical="top" wrapText="1" indent="1"/>
      <protection locked="0"/>
    </xf>
    <xf numFmtId="167" fontId="13" fillId="0" borderId="9" xfId="1" quotePrefix="1" applyNumberFormat="1" applyFont="1" applyFill="1" applyBorder="1" applyAlignment="1" applyProtection="1">
      <alignment horizontal="right" vertical="top" wrapText="1" indent="1"/>
      <protection locked="0"/>
    </xf>
    <xf numFmtId="0" fontId="15" fillId="0" borderId="25" xfId="6" applyNumberFormat="1" applyFont="1" applyFill="1" applyBorder="1" applyAlignment="1" applyProtection="1">
      <alignment horizontal="center" vertical="center" wrapText="1"/>
      <protection locked="0"/>
    </xf>
    <xf numFmtId="0" fontId="13" fillId="0" borderId="34" xfId="2" applyFont="1" applyFill="1" applyBorder="1" applyAlignment="1" applyProtection="1">
      <alignment horizontal="left" vertical="top" wrapText="1" indent="2"/>
      <protection locked="0"/>
    </xf>
    <xf numFmtId="0" fontId="13" fillId="0" borderId="1" xfId="2" applyFont="1" applyFill="1" applyBorder="1" applyAlignment="1" applyProtection="1">
      <alignment horizontal="left" vertical="top" wrapText="1" indent="2"/>
      <protection locked="0"/>
    </xf>
    <xf numFmtId="0" fontId="13" fillId="0" borderId="39" xfId="2" applyFont="1" applyFill="1" applyBorder="1" applyAlignment="1" applyProtection="1">
      <alignment horizontal="left" vertical="top" wrapText="1" indent="2"/>
      <protection locked="0"/>
    </xf>
    <xf numFmtId="172" fontId="17" fillId="0" borderId="50" xfId="9" applyNumberFormat="1" applyFont="1" applyFill="1" applyBorder="1" applyAlignment="1" applyProtection="1">
      <alignment horizontal="center" vertical="center" wrapText="1"/>
      <protection locked="0"/>
    </xf>
    <xf numFmtId="172" fontId="17" fillId="0" borderId="38" xfId="9" applyNumberFormat="1" applyFont="1" applyFill="1" applyBorder="1" applyAlignment="1" applyProtection="1">
      <alignment horizontal="center" vertical="center" wrapText="1"/>
      <protection locked="0"/>
    </xf>
    <xf numFmtId="167" fontId="20" fillId="0" borderId="45" xfId="1" quotePrefix="1" applyNumberFormat="1" applyFont="1" applyFill="1" applyBorder="1" applyAlignment="1" applyProtection="1">
      <alignment horizontal="right" vertical="top" wrapText="1" indent="1"/>
      <protection locked="0"/>
    </xf>
    <xf numFmtId="167" fontId="20" fillId="0" borderId="9" xfId="1" quotePrefix="1" applyNumberFormat="1" applyFont="1" applyFill="1" applyBorder="1" applyAlignment="1" applyProtection="1">
      <alignment horizontal="right" vertical="top" wrapText="1" indent="1"/>
      <protection locked="0"/>
    </xf>
    <xf numFmtId="0" fontId="59" fillId="2" borderId="0" xfId="2" applyFont="1" applyFill="1" applyBorder="1" applyAlignment="1" applyProtection="1">
      <alignment vertical="top" wrapText="1"/>
      <protection locked="0"/>
    </xf>
    <xf numFmtId="0" fontId="15" fillId="2" borderId="6" xfId="0" applyFont="1" applyFill="1" applyBorder="1" applyAlignment="1">
      <alignment horizontal="left" vertical="center" indent="1"/>
    </xf>
    <xf numFmtId="0" fontId="15" fillId="2" borderId="7" xfId="0" applyFont="1" applyFill="1" applyBorder="1" applyAlignment="1">
      <alignment horizontal="left" vertical="center" indent="1"/>
    </xf>
    <xf numFmtId="0" fontId="3" fillId="2" borderId="6" xfId="5" applyFont="1" applyFill="1" applyBorder="1" applyAlignment="1" applyProtection="1">
      <alignment horizontal="left" vertical="center" wrapText="1" indent="16"/>
      <protection locked="0"/>
    </xf>
    <xf numFmtId="0" fontId="3" fillId="2" borderId="7" xfId="5" applyFont="1" applyFill="1" applyBorder="1" applyAlignment="1" applyProtection="1">
      <alignment horizontal="left" vertical="center" wrapText="1" indent="16"/>
      <protection locked="0"/>
    </xf>
    <xf numFmtId="0" fontId="12" fillId="2" borderId="0" xfId="6" applyNumberFormat="1" applyFont="1" applyFill="1" applyBorder="1" applyAlignment="1" applyProtection="1">
      <alignment horizontal="left" vertical="top" wrapText="1" indent="15"/>
      <protection locked="0"/>
    </xf>
    <xf numFmtId="0" fontId="12" fillId="2" borderId="9" xfId="6" applyNumberFormat="1" applyFont="1" applyFill="1" applyBorder="1" applyAlignment="1" applyProtection="1">
      <alignment horizontal="left" vertical="top" wrapText="1" indent="15"/>
      <protection locked="0"/>
    </xf>
    <xf numFmtId="0" fontId="14" fillId="2" borderId="8" xfId="0" applyFont="1" applyFill="1" applyBorder="1" applyAlignment="1">
      <alignment horizontal="left" vertical="top" wrapText="1" indent="1"/>
    </xf>
    <xf numFmtId="0" fontId="14" fillId="2" borderId="0" xfId="0" applyFont="1" applyFill="1" applyBorder="1" applyAlignment="1">
      <alignment horizontal="left" vertical="top" wrapText="1" indent="1"/>
    </xf>
    <xf numFmtId="0" fontId="14" fillId="2" borderId="9" xfId="0" applyFont="1" applyFill="1" applyBorder="1" applyAlignment="1">
      <alignment horizontal="left" vertical="top" wrapText="1" indent="1"/>
    </xf>
    <xf numFmtId="0" fontId="3" fillId="2" borderId="8" xfId="5" applyFont="1" applyFill="1" applyBorder="1" applyAlignment="1" applyProtection="1">
      <alignment horizontal="left" vertical="center" wrapText="1" indent="16"/>
      <protection locked="0"/>
    </xf>
    <xf numFmtId="0" fontId="3" fillId="2" borderId="0" xfId="5" applyFont="1" applyFill="1" applyBorder="1" applyAlignment="1" applyProtection="1">
      <alignment horizontal="left" vertical="center" wrapText="1" indent="16"/>
      <protection locked="0"/>
    </xf>
    <xf numFmtId="0" fontId="3" fillId="2" borderId="9" xfId="5" applyFont="1" applyFill="1" applyBorder="1" applyAlignment="1" applyProtection="1">
      <alignment horizontal="left" vertical="center" wrapText="1" indent="16"/>
      <protection locked="0"/>
    </xf>
  </cellXfs>
  <cellStyles count="2737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alculation 2 10" xfId="38"/>
    <cellStyle name="Calculation 2 10 2" xfId="39"/>
    <cellStyle name="Calculation 2 11" xfId="40"/>
    <cellStyle name="Calculation 2 11 2" xfId="41"/>
    <cellStyle name="Calculation 2 12" xfId="42"/>
    <cellStyle name="Calculation 2 12 2" xfId="43"/>
    <cellStyle name="Calculation 2 13" xfId="44"/>
    <cellStyle name="Calculation 2 13 2" xfId="45"/>
    <cellStyle name="Calculation 2 14" xfId="46"/>
    <cellStyle name="Calculation 2 14 2" xfId="47"/>
    <cellStyle name="Calculation 2 15" xfId="48"/>
    <cellStyle name="Calculation 2 15 2" xfId="49"/>
    <cellStyle name="Calculation 2 16" xfId="50"/>
    <cellStyle name="Calculation 2 16 2" xfId="51"/>
    <cellStyle name="Calculation 2 17" xfId="52"/>
    <cellStyle name="Calculation 2 17 2" xfId="53"/>
    <cellStyle name="Calculation 2 18" xfId="54"/>
    <cellStyle name="Calculation 2 18 2" xfId="55"/>
    <cellStyle name="Calculation 2 19" xfId="56"/>
    <cellStyle name="Calculation 2 19 2" xfId="57"/>
    <cellStyle name="Calculation 2 2" xfId="58"/>
    <cellStyle name="Calculation 2 2 10" xfId="59"/>
    <cellStyle name="Calculation 2 2 10 2" xfId="60"/>
    <cellStyle name="Calculation 2 2 11" xfId="61"/>
    <cellStyle name="Calculation 2 2 11 2" xfId="62"/>
    <cellStyle name="Calculation 2 2 12" xfId="63"/>
    <cellStyle name="Calculation 2 2 12 2" xfId="64"/>
    <cellStyle name="Calculation 2 2 13" xfId="65"/>
    <cellStyle name="Calculation 2 2 13 2" xfId="66"/>
    <cellStyle name="Calculation 2 2 14" xfId="67"/>
    <cellStyle name="Calculation 2 2 14 2" xfId="68"/>
    <cellStyle name="Calculation 2 2 15" xfId="69"/>
    <cellStyle name="Calculation 2 2 15 2" xfId="70"/>
    <cellStyle name="Calculation 2 2 16" xfId="71"/>
    <cellStyle name="Calculation 2 2 16 2" xfId="72"/>
    <cellStyle name="Calculation 2 2 17" xfId="73"/>
    <cellStyle name="Calculation 2 2 17 2" xfId="74"/>
    <cellStyle name="Calculation 2 2 18" xfId="75"/>
    <cellStyle name="Calculation 2 2 18 2" xfId="76"/>
    <cellStyle name="Calculation 2 2 19" xfId="77"/>
    <cellStyle name="Calculation 2 2 19 2" xfId="78"/>
    <cellStyle name="Calculation 2 2 2" xfId="79"/>
    <cellStyle name="Calculation 2 2 2 2" xfId="80"/>
    <cellStyle name="Calculation 2 2 20" xfId="81"/>
    <cellStyle name="Calculation 2 2 20 2" xfId="82"/>
    <cellStyle name="Calculation 2 2 21" xfId="83"/>
    <cellStyle name="Calculation 2 2 21 2" xfId="84"/>
    <cellStyle name="Calculation 2 2 22" xfId="85"/>
    <cellStyle name="Calculation 2 2 22 2" xfId="86"/>
    <cellStyle name="Calculation 2 2 23" xfId="87"/>
    <cellStyle name="Calculation 2 2 23 2" xfId="88"/>
    <cellStyle name="Calculation 2 2 24" xfId="89"/>
    <cellStyle name="Calculation 2 2 24 2" xfId="90"/>
    <cellStyle name="Calculation 2 2 25" xfId="91"/>
    <cellStyle name="Calculation 2 2 25 2" xfId="92"/>
    <cellStyle name="Calculation 2 2 26" xfId="93"/>
    <cellStyle name="Calculation 2 2 26 2" xfId="94"/>
    <cellStyle name="Calculation 2 2 27" xfId="95"/>
    <cellStyle name="Calculation 2 2 27 2" xfId="96"/>
    <cellStyle name="Calculation 2 2 28" xfId="97"/>
    <cellStyle name="Calculation 2 2 28 2" xfId="98"/>
    <cellStyle name="Calculation 2 2 29" xfId="99"/>
    <cellStyle name="Calculation 2 2 29 2" xfId="100"/>
    <cellStyle name="Calculation 2 2 3" xfId="101"/>
    <cellStyle name="Calculation 2 2 3 2" xfId="102"/>
    <cellStyle name="Calculation 2 2 30" xfId="103"/>
    <cellStyle name="Calculation 2 2 30 2" xfId="104"/>
    <cellStyle name="Calculation 2 2 31" xfId="105"/>
    <cellStyle name="Calculation 2 2 31 2" xfId="106"/>
    <cellStyle name="Calculation 2 2 32" xfId="107"/>
    <cellStyle name="Calculation 2 2 32 2" xfId="108"/>
    <cellStyle name="Calculation 2 2 33" xfId="109"/>
    <cellStyle name="Calculation 2 2 33 2" xfId="110"/>
    <cellStyle name="Calculation 2 2 34" xfId="111"/>
    <cellStyle name="Calculation 2 2 34 2" xfId="112"/>
    <cellStyle name="Calculation 2 2 35" xfId="113"/>
    <cellStyle name="Calculation 2 2 35 2" xfId="114"/>
    <cellStyle name="Calculation 2 2 36" xfId="115"/>
    <cellStyle name="Calculation 2 2 36 2" xfId="116"/>
    <cellStyle name="Calculation 2 2 37" xfId="117"/>
    <cellStyle name="Calculation 2 2 37 2" xfId="118"/>
    <cellStyle name="Calculation 2 2 38" xfId="119"/>
    <cellStyle name="Calculation 2 2 39" xfId="120"/>
    <cellStyle name="Calculation 2 2 4" xfId="121"/>
    <cellStyle name="Calculation 2 2 4 2" xfId="122"/>
    <cellStyle name="Calculation 2 2 5" xfId="123"/>
    <cellStyle name="Calculation 2 2 5 2" xfId="124"/>
    <cellStyle name="Calculation 2 2 6" xfId="125"/>
    <cellStyle name="Calculation 2 2 6 2" xfId="126"/>
    <cellStyle name="Calculation 2 2 7" xfId="127"/>
    <cellStyle name="Calculation 2 2 7 2" xfId="128"/>
    <cellStyle name="Calculation 2 2 8" xfId="129"/>
    <cellStyle name="Calculation 2 2 8 2" xfId="130"/>
    <cellStyle name="Calculation 2 2 9" xfId="131"/>
    <cellStyle name="Calculation 2 2 9 2" xfId="132"/>
    <cellStyle name="Calculation 2 20" xfId="133"/>
    <cellStyle name="Calculation 2 20 2" xfId="134"/>
    <cellStyle name="Calculation 2 21" xfId="135"/>
    <cellStyle name="Calculation 2 21 2" xfId="136"/>
    <cellStyle name="Calculation 2 22" xfId="137"/>
    <cellStyle name="Calculation 2 22 2" xfId="138"/>
    <cellStyle name="Calculation 2 23" xfId="139"/>
    <cellStyle name="Calculation 2 23 2" xfId="140"/>
    <cellStyle name="Calculation 2 24" xfId="141"/>
    <cellStyle name="Calculation 2 24 2" xfId="142"/>
    <cellStyle name="Calculation 2 25" xfId="143"/>
    <cellStyle name="Calculation 2 25 2" xfId="144"/>
    <cellStyle name="Calculation 2 26" xfId="145"/>
    <cellStyle name="Calculation 2 26 2" xfId="146"/>
    <cellStyle name="Calculation 2 27" xfId="147"/>
    <cellStyle name="Calculation 2 27 2" xfId="148"/>
    <cellStyle name="Calculation 2 28" xfId="149"/>
    <cellStyle name="Calculation 2 28 2" xfId="150"/>
    <cellStyle name="Calculation 2 29" xfId="151"/>
    <cellStyle name="Calculation 2 29 2" xfId="152"/>
    <cellStyle name="Calculation 2 3" xfId="153"/>
    <cellStyle name="Calculation 2 3 10" xfId="154"/>
    <cellStyle name="Calculation 2 3 10 2" xfId="155"/>
    <cellStyle name="Calculation 2 3 11" xfId="156"/>
    <cellStyle name="Calculation 2 3 11 2" xfId="157"/>
    <cellStyle name="Calculation 2 3 12" xfId="158"/>
    <cellStyle name="Calculation 2 3 12 2" xfId="159"/>
    <cellStyle name="Calculation 2 3 13" xfId="160"/>
    <cellStyle name="Calculation 2 3 13 2" xfId="161"/>
    <cellStyle name="Calculation 2 3 14" xfId="162"/>
    <cellStyle name="Calculation 2 3 14 2" xfId="163"/>
    <cellStyle name="Calculation 2 3 15" xfId="164"/>
    <cellStyle name="Calculation 2 3 15 2" xfId="165"/>
    <cellStyle name="Calculation 2 3 16" xfId="166"/>
    <cellStyle name="Calculation 2 3 16 2" xfId="167"/>
    <cellStyle name="Calculation 2 3 17" xfId="168"/>
    <cellStyle name="Calculation 2 3 17 2" xfId="169"/>
    <cellStyle name="Calculation 2 3 18" xfId="170"/>
    <cellStyle name="Calculation 2 3 18 2" xfId="171"/>
    <cellStyle name="Calculation 2 3 19" xfId="172"/>
    <cellStyle name="Calculation 2 3 19 2" xfId="173"/>
    <cellStyle name="Calculation 2 3 2" xfId="174"/>
    <cellStyle name="Calculation 2 3 2 2" xfId="175"/>
    <cellStyle name="Calculation 2 3 20" xfId="176"/>
    <cellStyle name="Calculation 2 3 20 2" xfId="177"/>
    <cellStyle name="Calculation 2 3 21" xfId="178"/>
    <cellStyle name="Calculation 2 3 21 2" xfId="179"/>
    <cellStyle name="Calculation 2 3 22" xfId="180"/>
    <cellStyle name="Calculation 2 3 22 2" xfId="181"/>
    <cellStyle name="Calculation 2 3 23" xfId="182"/>
    <cellStyle name="Calculation 2 3 23 2" xfId="183"/>
    <cellStyle name="Calculation 2 3 24" xfId="184"/>
    <cellStyle name="Calculation 2 3 24 2" xfId="185"/>
    <cellStyle name="Calculation 2 3 25" xfId="186"/>
    <cellStyle name="Calculation 2 3 25 2" xfId="187"/>
    <cellStyle name="Calculation 2 3 26" xfId="188"/>
    <cellStyle name="Calculation 2 3 26 2" xfId="189"/>
    <cellStyle name="Calculation 2 3 27" xfId="190"/>
    <cellStyle name="Calculation 2 3 27 2" xfId="191"/>
    <cellStyle name="Calculation 2 3 28" xfId="192"/>
    <cellStyle name="Calculation 2 3 28 2" xfId="193"/>
    <cellStyle name="Calculation 2 3 29" xfId="194"/>
    <cellStyle name="Calculation 2 3 29 2" xfId="195"/>
    <cellStyle name="Calculation 2 3 3" xfId="196"/>
    <cellStyle name="Calculation 2 3 3 2" xfId="197"/>
    <cellStyle name="Calculation 2 3 30" xfId="198"/>
    <cellStyle name="Calculation 2 3 30 2" xfId="199"/>
    <cellStyle name="Calculation 2 3 31" xfId="200"/>
    <cellStyle name="Calculation 2 3 31 2" xfId="201"/>
    <cellStyle name="Calculation 2 3 32" xfId="202"/>
    <cellStyle name="Calculation 2 3 32 2" xfId="203"/>
    <cellStyle name="Calculation 2 3 33" xfId="204"/>
    <cellStyle name="Calculation 2 3 33 2" xfId="205"/>
    <cellStyle name="Calculation 2 3 34" xfId="206"/>
    <cellStyle name="Calculation 2 3 34 2" xfId="207"/>
    <cellStyle name="Calculation 2 3 35" xfId="208"/>
    <cellStyle name="Calculation 2 3 35 2" xfId="209"/>
    <cellStyle name="Calculation 2 3 36" xfId="210"/>
    <cellStyle name="Calculation 2 3 36 2" xfId="211"/>
    <cellStyle name="Calculation 2 3 37" xfId="212"/>
    <cellStyle name="Calculation 2 3 37 2" xfId="213"/>
    <cellStyle name="Calculation 2 3 38" xfId="214"/>
    <cellStyle name="Calculation 2 3 39" xfId="215"/>
    <cellStyle name="Calculation 2 3 4" xfId="216"/>
    <cellStyle name="Calculation 2 3 4 2" xfId="217"/>
    <cellStyle name="Calculation 2 3 5" xfId="218"/>
    <cellStyle name="Calculation 2 3 5 2" xfId="219"/>
    <cellStyle name="Calculation 2 3 6" xfId="220"/>
    <cellStyle name="Calculation 2 3 6 2" xfId="221"/>
    <cellStyle name="Calculation 2 3 7" xfId="222"/>
    <cellStyle name="Calculation 2 3 7 2" xfId="223"/>
    <cellStyle name="Calculation 2 3 8" xfId="224"/>
    <cellStyle name="Calculation 2 3 8 2" xfId="225"/>
    <cellStyle name="Calculation 2 3 9" xfId="226"/>
    <cellStyle name="Calculation 2 3 9 2" xfId="227"/>
    <cellStyle name="Calculation 2 30" xfId="228"/>
    <cellStyle name="Calculation 2 30 2" xfId="229"/>
    <cellStyle name="Calculation 2 31" xfId="230"/>
    <cellStyle name="Calculation 2 31 2" xfId="231"/>
    <cellStyle name="Calculation 2 32" xfId="232"/>
    <cellStyle name="Calculation 2 32 2" xfId="233"/>
    <cellStyle name="Calculation 2 33" xfId="234"/>
    <cellStyle name="Calculation 2 33 2" xfId="235"/>
    <cellStyle name="Calculation 2 34" xfId="236"/>
    <cellStyle name="Calculation 2 34 2" xfId="237"/>
    <cellStyle name="Calculation 2 35" xfId="238"/>
    <cellStyle name="Calculation 2 35 2" xfId="239"/>
    <cellStyle name="Calculation 2 36" xfId="240"/>
    <cellStyle name="Calculation 2 36 2" xfId="241"/>
    <cellStyle name="Calculation 2 37" xfId="242"/>
    <cellStyle name="Calculation 2 4" xfId="243"/>
    <cellStyle name="Calculation 2 4 10" xfId="244"/>
    <cellStyle name="Calculation 2 4 10 2" xfId="245"/>
    <cellStyle name="Calculation 2 4 11" xfId="246"/>
    <cellStyle name="Calculation 2 4 11 2" xfId="247"/>
    <cellStyle name="Calculation 2 4 12" xfId="248"/>
    <cellStyle name="Calculation 2 4 12 2" xfId="249"/>
    <cellStyle name="Calculation 2 4 13" xfId="250"/>
    <cellStyle name="Calculation 2 4 13 2" xfId="251"/>
    <cellStyle name="Calculation 2 4 14" xfId="252"/>
    <cellStyle name="Calculation 2 4 14 2" xfId="253"/>
    <cellStyle name="Calculation 2 4 15" xfId="254"/>
    <cellStyle name="Calculation 2 4 15 2" xfId="255"/>
    <cellStyle name="Calculation 2 4 16" xfId="256"/>
    <cellStyle name="Calculation 2 4 16 2" xfId="257"/>
    <cellStyle name="Calculation 2 4 17" xfId="258"/>
    <cellStyle name="Calculation 2 4 17 2" xfId="259"/>
    <cellStyle name="Calculation 2 4 18" xfId="260"/>
    <cellStyle name="Calculation 2 4 18 2" xfId="261"/>
    <cellStyle name="Calculation 2 4 19" xfId="262"/>
    <cellStyle name="Calculation 2 4 19 2" xfId="263"/>
    <cellStyle name="Calculation 2 4 2" xfId="264"/>
    <cellStyle name="Calculation 2 4 2 2" xfId="265"/>
    <cellStyle name="Calculation 2 4 20" xfId="266"/>
    <cellStyle name="Calculation 2 4 20 2" xfId="267"/>
    <cellStyle name="Calculation 2 4 21" xfId="268"/>
    <cellStyle name="Calculation 2 4 21 2" xfId="269"/>
    <cellStyle name="Calculation 2 4 22" xfId="270"/>
    <cellStyle name="Calculation 2 4 22 2" xfId="271"/>
    <cellStyle name="Calculation 2 4 23" xfId="272"/>
    <cellStyle name="Calculation 2 4 23 2" xfId="273"/>
    <cellStyle name="Calculation 2 4 24" xfId="274"/>
    <cellStyle name="Calculation 2 4 24 2" xfId="275"/>
    <cellStyle name="Calculation 2 4 25" xfId="276"/>
    <cellStyle name="Calculation 2 4 25 2" xfId="277"/>
    <cellStyle name="Calculation 2 4 26" xfId="278"/>
    <cellStyle name="Calculation 2 4 26 2" xfId="279"/>
    <cellStyle name="Calculation 2 4 27" xfId="280"/>
    <cellStyle name="Calculation 2 4 27 2" xfId="281"/>
    <cellStyle name="Calculation 2 4 28" xfId="282"/>
    <cellStyle name="Calculation 2 4 28 2" xfId="283"/>
    <cellStyle name="Calculation 2 4 29" xfId="284"/>
    <cellStyle name="Calculation 2 4 29 2" xfId="285"/>
    <cellStyle name="Calculation 2 4 3" xfId="286"/>
    <cellStyle name="Calculation 2 4 3 2" xfId="287"/>
    <cellStyle name="Calculation 2 4 30" xfId="288"/>
    <cellStyle name="Calculation 2 4 30 2" xfId="289"/>
    <cellStyle name="Calculation 2 4 31" xfId="290"/>
    <cellStyle name="Calculation 2 4 31 2" xfId="291"/>
    <cellStyle name="Calculation 2 4 32" xfId="292"/>
    <cellStyle name="Calculation 2 4 32 2" xfId="293"/>
    <cellStyle name="Calculation 2 4 33" xfId="294"/>
    <cellStyle name="Calculation 2 4 33 2" xfId="295"/>
    <cellStyle name="Calculation 2 4 34" xfId="296"/>
    <cellStyle name="Calculation 2 4 34 2" xfId="297"/>
    <cellStyle name="Calculation 2 4 35" xfId="298"/>
    <cellStyle name="Calculation 2 4 35 2" xfId="299"/>
    <cellStyle name="Calculation 2 4 36" xfId="300"/>
    <cellStyle name="Calculation 2 4 36 2" xfId="301"/>
    <cellStyle name="Calculation 2 4 37" xfId="302"/>
    <cellStyle name="Calculation 2 4 37 2" xfId="303"/>
    <cellStyle name="Calculation 2 4 38" xfId="304"/>
    <cellStyle name="Calculation 2 4 39" xfId="305"/>
    <cellStyle name="Calculation 2 4 4" xfId="306"/>
    <cellStyle name="Calculation 2 4 4 2" xfId="307"/>
    <cellStyle name="Calculation 2 4 5" xfId="308"/>
    <cellStyle name="Calculation 2 4 5 2" xfId="309"/>
    <cellStyle name="Calculation 2 4 6" xfId="310"/>
    <cellStyle name="Calculation 2 4 6 2" xfId="311"/>
    <cellStyle name="Calculation 2 4 7" xfId="312"/>
    <cellStyle name="Calculation 2 4 7 2" xfId="313"/>
    <cellStyle name="Calculation 2 4 8" xfId="314"/>
    <cellStyle name="Calculation 2 4 8 2" xfId="315"/>
    <cellStyle name="Calculation 2 4 9" xfId="316"/>
    <cellStyle name="Calculation 2 4 9 2" xfId="317"/>
    <cellStyle name="Calculation 2 5" xfId="318"/>
    <cellStyle name="Calculation 2 5 10" xfId="319"/>
    <cellStyle name="Calculation 2 5 10 2" xfId="320"/>
    <cellStyle name="Calculation 2 5 11" xfId="321"/>
    <cellStyle name="Calculation 2 5 11 2" xfId="322"/>
    <cellStyle name="Calculation 2 5 12" xfId="323"/>
    <cellStyle name="Calculation 2 5 12 2" xfId="324"/>
    <cellStyle name="Calculation 2 5 13" xfId="325"/>
    <cellStyle name="Calculation 2 5 13 2" xfId="326"/>
    <cellStyle name="Calculation 2 5 14" xfId="327"/>
    <cellStyle name="Calculation 2 5 14 2" xfId="328"/>
    <cellStyle name="Calculation 2 5 15" xfId="329"/>
    <cellStyle name="Calculation 2 5 15 2" xfId="330"/>
    <cellStyle name="Calculation 2 5 16" xfId="331"/>
    <cellStyle name="Calculation 2 5 16 2" xfId="332"/>
    <cellStyle name="Calculation 2 5 17" xfId="333"/>
    <cellStyle name="Calculation 2 5 17 2" xfId="334"/>
    <cellStyle name="Calculation 2 5 18" xfId="335"/>
    <cellStyle name="Calculation 2 5 18 2" xfId="336"/>
    <cellStyle name="Calculation 2 5 19" xfId="337"/>
    <cellStyle name="Calculation 2 5 19 2" xfId="338"/>
    <cellStyle name="Calculation 2 5 2" xfId="339"/>
    <cellStyle name="Calculation 2 5 2 2" xfId="340"/>
    <cellStyle name="Calculation 2 5 20" xfId="341"/>
    <cellStyle name="Calculation 2 5 20 2" xfId="342"/>
    <cellStyle name="Calculation 2 5 21" xfId="343"/>
    <cellStyle name="Calculation 2 5 21 2" xfId="344"/>
    <cellStyle name="Calculation 2 5 22" xfId="345"/>
    <cellStyle name="Calculation 2 5 22 2" xfId="346"/>
    <cellStyle name="Calculation 2 5 23" xfId="347"/>
    <cellStyle name="Calculation 2 5 23 2" xfId="348"/>
    <cellStyle name="Calculation 2 5 24" xfId="349"/>
    <cellStyle name="Calculation 2 5 24 2" xfId="350"/>
    <cellStyle name="Calculation 2 5 25" xfId="351"/>
    <cellStyle name="Calculation 2 5 25 2" xfId="352"/>
    <cellStyle name="Calculation 2 5 26" xfId="353"/>
    <cellStyle name="Calculation 2 5 26 2" xfId="354"/>
    <cellStyle name="Calculation 2 5 27" xfId="355"/>
    <cellStyle name="Calculation 2 5 27 2" xfId="356"/>
    <cellStyle name="Calculation 2 5 28" xfId="357"/>
    <cellStyle name="Calculation 2 5 28 2" xfId="358"/>
    <cellStyle name="Calculation 2 5 29" xfId="359"/>
    <cellStyle name="Calculation 2 5 29 2" xfId="360"/>
    <cellStyle name="Calculation 2 5 3" xfId="361"/>
    <cellStyle name="Calculation 2 5 3 2" xfId="362"/>
    <cellStyle name="Calculation 2 5 30" xfId="363"/>
    <cellStyle name="Calculation 2 5 30 2" xfId="364"/>
    <cellStyle name="Calculation 2 5 31" xfId="365"/>
    <cellStyle name="Calculation 2 5 31 2" xfId="366"/>
    <cellStyle name="Calculation 2 5 32" xfId="367"/>
    <cellStyle name="Calculation 2 5 32 2" xfId="368"/>
    <cellStyle name="Calculation 2 5 33" xfId="369"/>
    <cellStyle name="Calculation 2 5 33 2" xfId="370"/>
    <cellStyle name="Calculation 2 5 34" xfId="371"/>
    <cellStyle name="Calculation 2 5 34 2" xfId="372"/>
    <cellStyle name="Calculation 2 5 35" xfId="373"/>
    <cellStyle name="Calculation 2 5 35 2" xfId="374"/>
    <cellStyle name="Calculation 2 5 36" xfId="375"/>
    <cellStyle name="Calculation 2 5 36 2" xfId="376"/>
    <cellStyle name="Calculation 2 5 37" xfId="377"/>
    <cellStyle name="Calculation 2 5 37 2" xfId="378"/>
    <cellStyle name="Calculation 2 5 38" xfId="379"/>
    <cellStyle name="Calculation 2 5 4" xfId="380"/>
    <cellStyle name="Calculation 2 5 4 2" xfId="381"/>
    <cellStyle name="Calculation 2 5 5" xfId="382"/>
    <cellStyle name="Calculation 2 5 5 2" xfId="383"/>
    <cellStyle name="Calculation 2 5 6" xfId="384"/>
    <cellStyle name="Calculation 2 5 6 2" xfId="385"/>
    <cellStyle name="Calculation 2 5 7" xfId="386"/>
    <cellStyle name="Calculation 2 5 7 2" xfId="387"/>
    <cellStyle name="Calculation 2 5 8" xfId="388"/>
    <cellStyle name="Calculation 2 5 8 2" xfId="389"/>
    <cellStyle name="Calculation 2 5 9" xfId="390"/>
    <cellStyle name="Calculation 2 5 9 2" xfId="391"/>
    <cellStyle name="Calculation 2 6" xfId="392"/>
    <cellStyle name="Calculation 2 6 2" xfId="393"/>
    <cellStyle name="Calculation 2 7" xfId="394"/>
    <cellStyle name="Calculation 2 7 2" xfId="395"/>
    <cellStyle name="Calculation 2 8" xfId="396"/>
    <cellStyle name="Calculation 2 8 2" xfId="397"/>
    <cellStyle name="Calculation 2 9" xfId="398"/>
    <cellStyle name="Calculation 2 9 2" xfId="399"/>
    <cellStyle name="Check Cell 2" xfId="400"/>
    <cellStyle name="Comma" xfId="1" builtinId="3"/>
    <cellStyle name="Comma [0] 2" xfId="401"/>
    <cellStyle name="Comma 10" xfId="402"/>
    <cellStyle name="Comma 10 2" xfId="7"/>
    <cellStyle name="Comma 10 2 2" xfId="10"/>
    <cellStyle name="Comma 10 3" xfId="403"/>
    <cellStyle name="Comma 10 3 2" xfId="404"/>
    <cellStyle name="Comma 10 3 3" xfId="405"/>
    <cellStyle name="Comma 10 3 4" xfId="406"/>
    <cellStyle name="Comma 10 4" xfId="407"/>
    <cellStyle name="Comma 10 5" xfId="408"/>
    <cellStyle name="Comma 11" xfId="409"/>
    <cellStyle name="Comma 11 2" xfId="410"/>
    <cellStyle name="Comma 11 2 2" xfId="11"/>
    <cellStyle name="Comma 11 2 3" xfId="411"/>
    <cellStyle name="Comma 11 3" xfId="412"/>
    <cellStyle name="Comma 11 4" xfId="413"/>
    <cellStyle name="Comma 11 5" xfId="414"/>
    <cellStyle name="Comma 12" xfId="415"/>
    <cellStyle name="Comma 12 2" xfId="416"/>
    <cellStyle name="Comma 12 3" xfId="417"/>
    <cellStyle name="Comma 13" xfId="418"/>
    <cellStyle name="Comma 13 2" xfId="419"/>
    <cellStyle name="Comma 13 3" xfId="420"/>
    <cellStyle name="Comma 13 3 2" xfId="421"/>
    <cellStyle name="Comma 13 3 3" xfId="422"/>
    <cellStyle name="Comma 14" xfId="423"/>
    <cellStyle name="Comma 14 2" xfId="424"/>
    <cellStyle name="Comma 14 2 9" xfId="425"/>
    <cellStyle name="Comma 14 3" xfId="426"/>
    <cellStyle name="Comma 15" xfId="427"/>
    <cellStyle name="Comma 15 2" xfId="4"/>
    <cellStyle name="Comma 15 3" xfId="428"/>
    <cellStyle name="Comma 16" xfId="429"/>
    <cellStyle name="Comma 17" xfId="430"/>
    <cellStyle name="Comma 18" xfId="431"/>
    <cellStyle name="Comma 19" xfId="432"/>
    <cellStyle name="Comma 19 2" xfId="433"/>
    <cellStyle name="Comma 2" xfId="434"/>
    <cellStyle name="Comma 2 10" xfId="435"/>
    <cellStyle name="Comma 2 10 2" xfId="436"/>
    <cellStyle name="Comma 2 100" xfId="437"/>
    <cellStyle name="Comma 2 101" xfId="438"/>
    <cellStyle name="Comma 2 102" xfId="439"/>
    <cellStyle name="Comma 2 103" xfId="440"/>
    <cellStyle name="Comma 2 104" xfId="441"/>
    <cellStyle name="Comma 2 105" xfId="442"/>
    <cellStyle name="Comma 2 106" xfId="443"/>
    <cellStyle name="Comma 2 107" xfId="444"/>
    <cellStyle name="Comma 2 108" xfId="445"/>
    <cellStyle name="Comma 2 109" xfId="446"/>
    <cellStyle name="Comma 2 11" xfId="447"/>
    <cellStyle name="Comma 2 11 2" xfId="448"/>
    <cellStyle name="Comma 2 110" xfId="449"/>
    <cellStyle name="Comma 2 111" xfId="450"/>
    <cellStyle name="Comma 2 112" xfId="451"/>
    <cellStyle name="Comma 2 113" xfId="452"/>
    <cellStyle name="Comma 2 114" xfId="453"/>
    <cellStyle name="Comma 2 115" xfId="454"/>
    <cellStyle name="Comma 2 116" xfId="455"/>
    <cellStyle name="Comma 2 117" xfId="456"/>
    <cellStyle name="Comma 2 118" xfId="457"/>
    <cellStyle name="Comma 2 119" xfId="458"/>
    <cellStyle name="Comma 2 12" xfId="459"/>
    <cellStyle name="Comma 2 12 2" xfId="460"/>
    <cellStyle name="Comma 2 120" xfId="461"/>
    <cellStyle name="Comma 2 121" xfId="462"/>
    <cellStyle name="Comma 2 122" xfId="463"/>
    <cellStyle name="Comma 2 123" xfId="464"/>
    <cellStyle name="Comma 2 124" xfId="465"/>
    <cellStyle name="Comma 2 125" xfId="466"/>
    <cellStyle name="Comma 2 126" xfId="467"/>
    <cellStyle name="Comma 2 127" xfId="468"/>
    <cellStyle name="Comma 2 128" xfId="469"/>
    <cellStyle name="Comma 2 129" xfId="470"/>
    <cellStyle name="Comma 2 13" xfId="471"/>
    <cellStyle name="Comma 2 13 2" xfId="472"/>
    <cellStyle name="Comma 2 130" xfId="473"/>
    <cellStyle name="Comma 2 131" xfId="474"/>
    <cellStyle name="Comma 2 132" xfId="475"/>
    <cellStyle name="Comma 2 133" xfId="476"/>
    <cellStyle name="Comma 2 134" xfId="477"/>
    <cellStyle name="Comma 2 135" xfId="478"/>
    <cellStyle name="Comma 2 136" xfId="479"/>
    <cellStyle name="Comma 2 137" xfId="480"/>
    <cellStyle name="Comma 2 138" xfId="481"/>
    <cellStyle name="Comma 2 139" xfId="482"/>
    <cellStyle name="Comma 2 14" xfId="483"/>
    <cellStyle name="Comma 2 14 2" xfId="484"/>
    <cellStyle name="Comma 2 140" xfId="485"/>
    <cellStyle name="Comma 2 141" xfId="486"/>
    <cellStyle name="Comma 2 142" xfId="487"/>
    <cellStyle name="Comma 2 143" xfId="488"/>
    <cellStyle name="Comma 2 144" xfId="489"/>
    <cellStyle name="Comma 2 145" xfId="490"/>
    <cellStyle name="Comma 2 146" xfId="491"/>
    <cellStyle name="Comma 2 147" xfId="492"/>
    <cellStyle name="Comma 2 148" xfId="493"/>
    <cellStyle name="Comma 2 149" xfId="494"/>
    <cellStyle name="Comma 2 15" xfId="495"/>
    <cellStyle name="Comma 2 15 2" xfId="496"/>
    <cellStyle name="Comma 2 150" xfId="497"/>
    <cellStyle name="Comma 2 151" xfId="498"/>
    <cellStyle name="Comma 2 152" xfId="499"/>
    <cellStyle name="Comma 2 153" xfId="500"/>
    <cellStyle name="Comma 2 154" xfId="501"/>
    <cellStyle name="Comma 2 155" xfId="502"/>
    <cellStyle name="Comma 2 156" xfId="503"/>
    <cellStyle name="Comma 2 157" xfId="504"/>
    <cellStyle name="Comma 2 158" xfId="505"/>
    <cellStyle name="Comma 2 159" xfId="506"/>
    <cellStyle name="Comma 2 16" xfId="507"/>
    <cellStyle name="Comma 2 16 2" xfId="508"/>
    <cellStyle name="Comma 2 160" xfId="509"/>
    <cellStyle name="Comma 2 161" xfId="510"/>
    <cellStyle name="Comma 2 162" xfId="511"/>
    <cellStyle name="Comma 2 163" xfId="512"/>
    <cellStyle name="Comma 2 164" xfId="513"/>
    <cellStyle name="Comma 2 165" xfId="514"/>
    <cellStyle name="Comma 2 166" xfId="515"/>
    <cellStyle name="Comma 2 167" xfId="516"/>
    <cellStyle name="Comma 2 168" xfId="517"/>
    <cellStyle name="Comma 2 169" xfId="518"/>
    <cellStyle name="Comma 2 17" xfId="519"/>
    <cellStyle name="Comma 2 170" xfId="520"/>
    <cellStyle name="Comma 2 171" xfId="521"/>
    <cellStyle name="Comma 2 172" xfId="522"/>
    <cellStyle name="Comma 2 173" xfId="523"/>
    <cellStyle name="Comma 2 174" xfId="524"/>
    <cellStyle name="Comma 2 175" xfId="525"/>
    <cellStyle name="Comma 2 176" xfId="526"/>
    <cellStyle name="Comma 2 177" xfId="527"/>
    <cellStyle name="Comma 2 178" xfId="528"/>
    <cellStyle name="Comma 2 179" xfId="529"/>
    <cellStyle name="Comma 2 18" xfId="530"/>
    <cellStyle name="Comma 2 180" xfId="531"/>
    <cellStyle name="Comma 2 181" xfId="532"/>
    <cellStyle name="Comma 2 182" xfId="533"/>
    <cellStyle name="Comma 2 183" xfId="534"/>
    <cellStyle name="Comma 2 184" xfId="535"/>
    <cellStyle name="Comma 2 185" xfId="536"/>
    <cellStyle name="Comma 2 186" xfId="537"/>
    <cellStyle name="Comma 2 187" xfId="538"/>
    <cellStyle name="Comma 2 188" xfId="539"/>
    <cellStyle name="Comma 2 189" xfId="540"/>
    <cellStyle name="Comma 2 19" xfId="541"/>
    <cellStyle name="Comma 2 190" xfId="542"/>
    <cellStyle name="Comma 2 191" xfId="543"/>
    <cellStyle name="Comma 2 191 2" xfId="544"/>
    <cellStyle name="Comma 2 192" xfId="545"/>
    <cellStyle name="Comma 2 192 2" xfId="546"/>
    <cellStyle name="Comma 2 193" xfId="547"/>
    <cellStyle name="Comma 2 194" xfId="548"/>
    <cellStyle name="Comma 2 194 2" xfId="549"/>
    <cellStyle name="Comma 2 195" xfId="550"/>
    <cellStyle name="Comma 2 195 2" xfId="551"/>
    <cellStyle name="Comma 2 196" xfId="552"/>
    <cellStyle name="Comma 2 197" xfId="553"/>
    <cellStyle name="Comma 2 198" xfId="554"/>
    <cellStyle name="Comma 2 198 2" xfId="555"/>
    <cellStyle name="Comma 2 199" xfId="556"/>
    <cellStyle name="Comma 2 199 2" xfId="557"/>
    <cellStyle name="Comma 2 2" xfId="9"/>
    <cellStyle name="Comma 2 2 10" xfId="558"/>
    <cellStyle name="Comma 2 2 2" xfId="559"/>
    <cellStyle name="Comma 2 2 2 2" xfId="560"/>
    <cellStyle name="Comma 2 2 2 2 2" xfId="561"/>
    <cellStyle name="Comma 2 2 2 3" xfId="562"/>
    <cellStyle name="Comma 2 2 3" xfId="563"/>
    <cellStyle name="Comma 2 2 3 2" xfId="564"/>
    <cellStyle name="Comma 2 2 3 3" xfId="565"/>
    <cellStyle name="Comma 2 2 4" xfId="566"/>
    <cellStyle name="Comma 2 2 4 2" xfId="567"/>
    <cellStyle name="Comma 2 2 4 2 2" xfId="568"/>
    <cellStyle name="Comma 2 2 5" xfId="569"/>
    <cellStyle name="Comma 2 2 5 2" xfId="570"/>
    <cellStyle name="Comma 2 2 5 3" xfId="571"/>
    <cellStyle name="Comma 2 2 6" xfId="572"/>
    <cellStyle name="Comma 2 2 6 2" xfId="573"/>
    <cellStyle name="Comma 2 2 6 3" xfId="574"/>
    <cellStyle name="Comma 2 2 6 4" xfId="575"/>
    <cellStyle name="Comma 2 2_Control Board" xfId="576"/>
    <cellStyle name="Comma 2 20" xfId="577"/>
    <cellStyle name="Comma 2 200" xfId="578"/>
    <cellStyle name="Comma 2 201" xfId="579"/>
    <cellStyle name="Comma 2 202" xfId="580"/>
    <cellStyle name="Comma 2 203" xfId="581"/>
    <cellStyle name="Comma 2 204" xfId="582"/>
    <cellStyle name="Comma 2 205" xfId="583"/>
    <cellStyle name="Comma 2 207" xfId="584"/>
    <cellStyle name="Comma 2 21" xfId="585"/>
    <cellStyle name="Comma 2 219" xfId="586"/>
    <cellStyle name="Comma 2 22" xfId="587"/>
    <cellStyle name="Comma 2 23" xfId="588"/>
    <cellStyle name="Comma 2 24" xfId="589"/>
    <cellStyle name="Comma 2 25" xfId="590"/>
    <cellStyle name="Comma 2 26" xfId="591"/>
    <cellStyle name="Comma 2 27" xfId="592"/>
    <cellStyle name="Comma 2 28" xfId="593"/>
    <cellStyle name="Comma 2 29" xfId="594"/>
    <cellStyle name="Comma 2 3" xfId="595"/>
    <cellStyle name="Comma 2 3 10" xfId="596"/>
    <cellStyle name="Comma 2 3 10 2" xfId="597"/>
    <cellStyle name="Comma 2 3 10 3" xfId="598"/>
    <cellStyle name="Comma 2 3 2" xfId="599"/>
    <cellStyle name="Comma 2 3 2 2" xfId="600"/>
    <cellStyle name="Comma 2 3 3" xfId="601"/>
    <cellStyle name="Comma 2 3 3 2" xfId="602"/>
    <cellStyle name="Comma 2 3 4" xfId="603"/>
    <cellStyle name="Comma 2 3 4 2" xfId="604"/>
    <cellStyle name="Comma 2 3 5" xfId="605"/>
    <cellStyle name="Comma 2 3 5 2" xfId="606"/>
    <cellStyle name="Comma 2 3 6" xfId="607"/>
    <cellStyle name="Comma 2 3 6 2" xfId="608"/>
    <cellStyle name="Comma 2 3 7" xfId="609"/>
    <cellStyle name="Comma 2 3 8" xfId="610"/>
    <cellStyle name="Comma 2 3 8 2" xfId="611"/>
    <cellStyle name="Comma 2 3 9" xfId="612"/>
    <cellStyle name="Comma 2 3_final  budget 12.09.11" xfId="613"/>
    <cellStyle name="Comma 2 30" xfId="614"/>
    <cellStyle name="Comma 2 31" xfId="615"/>
    <cellStyle name="Comma 2 32" xfId="616"/>
    <cellStyle name="Comma 2 33" xfId="617"/>
    <cellStyle name="Comma 2 34" xfId="618"/>
    <cellStyle name="Comma 2 35" xfId="619"/>
    <cellStyle name="Comma 2 36" xfId="620"/>
    <cellStyle name="Comma 2 37" xfId="621"/>
    <cellStyle name="Comma 2 38" xfId="622"/>
    <cellStyle name="Comma 2 39" xfId="623"/>
    <cellStyle name="Comma 2 4" xfId="624"/>
    <cellStyle name="Comma 2 4 2" xfId="625"/>
    <cellStyle name="Comma 2 4 2 2" xfId="626"/>
    <cellStyle name="Comma 2 4 2 2 2" xfId="627"/>
    <cellStyle name="Comma 2 4 2 2 3" xfId="628"/>
    <cellStyle name="Comma 2 4 2 3" xfId="629"/>
    <cellStyle name="Comma 2 4 2 4" xfId="630"/>
    <cellStyle name="Comma 2 4 2 5" xfId="631"/>
    <cellStyle name="Comma 2 4 3" xfId="632"/>
    <cellStyle name="Comma 2 4 3 2" xfId="633"/>
    <cellStyle name="Comma 2 4 3 3" xfId="634"/>
    <cellStyle name="Comma 2 4 3 4" xfId="635"/>
    <cellStyle name="Comma 2 4 4" xfId="636"/>
    <cellStyle name="Comma 2 4 5" xfId="637"/>
    <cellStyle name="Comma 2 4 6" xfId="638"/>
    <cellStyle name="Comma 2 40" xfId="639"/>
    <cellStyle name="Comma 2 41" xfId="640"/>
    <cellStyle name="Comma 2 42" xfId="641"/>
    <cellStyle name="Comma 2 43" xfId="642"/>
    <cellStyle name="Comma 2 44" xfId="643"/>
    <cellStyle name="Comma 2 45" xfId="644"/>
    <cellStyle name="Comma 2 46" xfId="645"/>
    <cellStyle name="Comma 2 47" xfId="646"/>
    <cellStyle name="Comma 2 48" xfId="647"/>
    <cellStyle name="Comma 2 49" xfId="648"/>
    <cellStyle name="Comma 2 5" xfId="649"/>
    <cellStyle name="Comma 2 5 2" xfId="650"/>
    <cellStyle name="Comma 2 5 2 2" xfId="651"/>
    <cellStyle name="Comma 2 5 2 3" xfId="652"/>
    <cellStyle name="Comma 2 5 2 4" xfId="653"/>
    <cellStyle name="Comma 2 5 3" xfId="654"/>
    <cellStyle name="Comma 2 50" xfId="655"/>
    <cellStyle name="Comma 2 51" xfId="656"/>
    <cellStyle name="Comma 2 52" xfId="657"/>
    <cellStyle name="Comma 2 53" xfId="658"/>
    <cellStyle name="Comma 2 54" xfId="659"/>
    <cellStyle name="Comma 2 55" xfId="660"/>
    <cellStyle name="Comma 2 56" xfId="661"/>
    <cellStyle name="Comma 2 57" xfId="662"/>
    <cellStyle name="Comma 2 58" xfId="663"/>
    <cellStyle name="Comma 2 59" xfId="664"/>
    <cellStyle name="Comma 2 6" xfId="665"/>
    <cellStyle name="Comma 2 6 2" xfId="666"/>
    <cellStyle name="Comma 2 6 2 2" xfId="667"/>
    <cellStyle name="Comma 2 6 3" xfId="668"/>
    <cellStyle name="Comma 2 6 4" xfId="669"/>
    <cellStyle name="Comma 2 6 5" xfId="670"/>
    <cellStyle name="Comma 2 60" xfId="671"/>
    <cellStyle name="Comma 2 61" xfId="672"/>
    <cellStyle name="Comma 2 62" xfId="673"/>
    <cellStyle name="Comma 2 63" xfId="674"/>
    <cellStyle name="Comma 2 64" xfId="675"/>
    <cellStyle name="Comma 2 65" xfId="676"/>
    <cellStyle name="Comma 2 66" xfId="677"/>
    <cellStyle name="Comma 2 67" xfId="678"/>
    <cellStyle name="Comma 2 68" xfId="679"/>
    <cellStyle name="Comma 2 69" xfId="680"/>
    <cellStyle name="Comma 2 7" xfId="681"/>
    <cellStyle name="Comma 2 7 2" xfId="682"/>
    <cellStyle name="Comma 2 7 3" xfId="683"/>
    <cellStyle name="Comma 2 7 4" xfId="684"/>
    <cellStyle name="Comma 2 70" xfId="685"/>
    <cellStyle name="Comma 2 71" xfId="686"/>
    <cellStyle name="Comma 2 72" xfId="687"/>
    <cellStyle name="Comma 2 73" xfId="688"/>
    <cellStyle name="Comma 2 74" xfId="689"/>
    <cellStyle name="Comma 2 75" xfId="690"/>
    <cellStyle name="Comma 2 76" xfId="691"/>
    <cellStyle name="Comma 2 77" xfId="692"/>
    <cellStyle name="Comma 2 78" xfId="693"/>
    <cellStyle name="Comma 2 79" xfId="694"/>
    <cellStyle name="Comma 2 8" xfId="695"/>
    <cellStyle name="Comma 2 8 2" xfId="696"/>
    <cellStyle name="Comma 2 8 3" xfId="697"/>
    <cellStyle name="Comma 2 8 3 2" xfId="698"/>
    <cellStyle name="Comma 2 80" xfId="699"/>
    <cellStyle name="Comma 2 81" xfId="700"/>
    <cellStyle name="Comma 2 82" xfId="701"/>
    <cellStyle name="Comma 2 83" xfId="702"/>
    <cellStyle name="Comma 2 84" xfId="703"/>
    <cellStyle name="Comma 2 85" xfId="704"/>
    <cellStyle name="Comma 2 86" xfId="705"/>
    <cellStyle name="Comma 2 87" xfId="706"/>
    <cellStyle name="Comma 2 88" xfId="707"/>
    <cellStyle name="Comma 2 89" xfId="708"/>
    <cellStyle name="Comma 2 9" xfId="709"/>
    <cellStyle name="Comma 2 9 2" xfId="710"/>
    <cellStyle name="Comma 2 9 3" xfId="711"/>
    <cellStyle name="Comma 2 90" xfId="712"/>
    <cellStyle name="Comma 2 91" xfId="713"/>
    <cellStyle name="Comma 2 92" xfId="714"/>
    <cellStyle name="Comma 2 93" xfId="715"/>
    <cellStyle name="Comma 2 94" xfId="716"/>
    <cellStyle name="Comma 2 95" xfId="717"/>
    <cellStyle name="Comma 2 96" xfId="718"/>
    <cellStyle name="Comma 2 97" xfId="719"/>
    <cellStyle name="Comma 2 98" xfId="720"/>
    <cellStyle name="Comma 2 99" xfId="721"/>
    <cellStyle name="Comma 2_final  budget 12.09.11" xfId="722"/>
    <cellStyle name="Comma 20" xfId="723"/>
    <cellStyle name="Comma 20 2" xfId="724"/>
    <cellStyle name="Comma 21" xfId="725"/>
    <cellStyle name="Comma 3" xfId="726"/>
    <cellStyle name="Comma 3 2" xfId="727"/>
    <cellStyle name="Comma 3 2 2" xfId="728"/>
    <cellStyle name="Comma 3 3" xfId="729"/>
    <cellStyle name="Comma 3 3 2" xfId="730"/>
    <cellStyle name="Comma 3 3 3" xfId="731"/>
    <cellStyle name="Comma 3 4" xfId="732"/>
    <cellStyle name="Comma 3 4 2" xfId="733"/>
    <cellStyle name="Comma 3 5" xfId="734"/>
    <cellStyle name="Comma 3 5 2" xfId="735"/>
    <cellStyle name="Comma 3 5 3" xfId="736"/>
    <cellStyle name="Comma 38 2" xfId="737"/>
    <cellStyle name="Comma 4" xfId="738"/>
    <cellStyle name="Comma 4 10" xfId="739"/>
    <cellStyle name="Comma 4 11" xfId="740"/>
    <cellStyle name="Comma 4 12" xfId="741"/>
    <cellStyle name="Comma 4 13" xfId="742"/>
    <cellStyle name="Comma 4 14" xfId="743"/>
    <cellStyle name="Comma 4 2" xfId="744"/>
    <cellStyle name="Comma 4 3" xfId="745"/>
    <cellStyle name="Comma 4 3 2" xfId="746"/>
    <cellStyle name="Comma 4 3 2 2" xfId="747"/>
    <cellStyle name="Comma 4 4" xfId="748"/>
    <cellStyle name="Comma 4 4 2" xfId="749"/>
    <cellStyle name="Comma 4 4 2 2" xfId="750"/>
    <cellStyle name="Comma 4 5" xfId="751"/>
    <cellStyle name="Comma 4 5 2" xfId="752"/>
    <cellStyle name="Comma 4 6" xfId="753"/>
    <cellStyle name="Comma 4 6 2" xfId="754"/>
    <cellStyle name="Comma 4 7" xfId="755"/>
    <cellStyle name="Comma 4 7 2" xfId="756"/>
    <cellStyle name="Comma 4 7 3" xfId="757"/>
    <cellStyle name="Comma 4 7 3 2" xfId="758"/>
    <cellStyle name="Comma 4 7 4" xfId="759"/>
    <cellStyle name="Comma 4 7 5" xfId="760"/>
    <cellStyle name="Comma 4 8" xfId="761"/>
    <cellStyle name="Comma 4 9" xfId="762"/>
    <cellStyle name="Comma 4 9 2" xfId="763"/>
    <cellStyle name="Comma 4 9 2 2" xfId="764"/>
    <cellStyle name="Comma 5" xfId="765"/>
    <cellStyle name="Comma 5 2" xfId="766"/>
    <cellStyle name="Comma 5 2 2" xfId="767"/>
    <cellStyle name="Comma 5 2 2 2" xfId="768"/>
    <cellStyle name="Comma 5 2 2 3" xfId="769"/>
    <cellStyle name="Comma 5 3" xfId="770"/>
    <cellStyle name="Comma 5 3 2" xfId="771"/>
    <cellStyle name="Comma 5 3 2 2" xfId="772"/>
    <cellStyle name="Comma 5 3 3" xfId="773"/>
    <cellStyle name="Comma 5 4" xfId="774"/>
    <cellStyle name="Comma 5 4 2" xfId="775"/>
    <cellStyle name="Comma 5 5" xfId="776"/>
    <cellStyle name="Comma 5 6" xfId="777"/>
    <cellStyle name="Comma 5 6 2" xfId="778"/>
    <cellStyle name="Comma 5 6 2 2" xfId="779"/>
    <cellStyle name="Comma 5 7" xfId="780"/>
    <cellStyle name="Comma 5 8" xfId="781"/>
    <cellStyle name="Comma 5 8 2" xfId="782"/>
    <cellStyle name="Comma 5 8 3" xfId="783"/>
    <cellStyle name="Comma 5 8 4" xfId="784"/>
    <cellStyle name="Comma 5 9" xfId="785"/>
    <cellStyle name="Comma 6" xfId="786"/>
    <cellStyle name="Comma 6 2" xfId="787"/>
    <cellStyle name="Comma 6 2 2" xfId="788"/>
    <cellStyle name="Comma 6 2 3" xfId="789"/>
    <cellStyle name="Comma 6 3" xfId="790"/>
    <cellStyle name="Comma 6 4" xfId="791"/>
    <cellStyle name="Comma 6 4 2" xfId="792"/>
    <cellStyle name="Comma 6 5" xfId="793"/>
    <cellStyle name="Comma 6 6" xfId="794"/>
    <cellStyle name="Comma 6 7" xfId="795"/>
    <cellStyle name="Comma 7" xfId="796"/>
    <cellStyle name="Comma 7 2" xfId="797"/>
    <cellStyle name="Comma 8" xfId="798"/>
    <cellStyle name="Comma 8 2" xfId="799"/>
    <cellStyle name="Comma 8 2 2" xfId="800"/>
    <cellStyle name="Comma 8 2 3" xfId="801"/>
    <cellStyle name="Comma 8 3" xfId="802"/>
    <cellStyle name="Comma 8 4" xfId="803"/>
    <cellStyle name="Comma 9" xfId="804"/>
    <cellStyle name="Comma 9 2" xfId="805"/>
    <cellStyle name="Comma 9 2 2" xfId="806"/>
    <cellStyle name="Comma 9 2 2 2" xfId="807"/>
    <cellStyle name="Comma 9 2 2 2 5" xfId="808"/>
    <cellStyle name="Comma 9 2 2 3" xfId="809"/>
    <cellStyle name="Comma 9 2 2 4" xfId="810"/>
    <cellStyle name="Comma 9 2 3" xfId="811"/>
    <cellStyle name="Comma 9 2 3 2" xfId="812"/>
    <cellStyle name="Comma 9 2 4" xfId="813"/>
    <cellStyle name="Comma 9 2 5" xfId="814"/>
    <cellStyle name="Comma 9 3" xfId="815"/>
    <cellStyle name="Comma 9 4" xfId="816"/>
    <cellStyle name="Comma 9 4 2" xfId="817"/>
    <cellStyle name="Comma 9 4 3" xfId="818"/>
    <cellStyle name="Comma 9 5" xfId="819"/>
    <cellStyle name="Currency [0] 2" xfId="820"/>
    <cellStyle name="Currency [0] 2 2" xfId="821"/>
    <cellStyle name="Currency [0] 2 2 2" xfId="822"/>
    <cellStyle name="Currency [0] 3" xfId="823"/>
    <cellStyle name="Currency [0] 4" xfId="824"/>
    <cellStyle name="Currency 10" xfId="825"/>
    <cellStyle name="Currency 11" xfId="826"/>
    <cellStyle name="Currency 12" xfId="827"/>
    <cellStyle name="Currency 13" xfId="828"/>
    <cellStyle name="Currency 14" xfId="829"/>
    <cellStyle name="Currency 15" xfId="830"/>
    <cellStyle name="Currency 16" xfId="831"/>
    <cellStyle name="Currency 17" xfId="832"/>
    <cellStyle name="Currency 18" xfId="833"/>
    <cellStyle name="Currency 19" xfId="834"/>
    <cellStyle name="Currency 2" xfId="835"/>
    <cellStyle name="Currency 2 2" xfId="836"/>
    <cellStyle name="Currency 2 2 2" xfId="837"/>
    <cellStyle name="Currency 2 2 3" xfId="838"/>
    <cellStyle name="Currency 20" xfId="839"/>
    <cellStyle name="Currency 21" xfId="840"/>
    <cellStyle name="Currency 22" xfId="841"/>
    <cellStyle name="Currency 23" xfId="842"/>
    <cellStyle name="Currency 24" xfId="843"/>
    <cellStyle name="Currency 25" xfId="844"/>
    <cellStyle name="Currency 26" xfId="845"/>
    <cellStyle name="Currency 27" xfId="846"/>
    <cellStyle name="Currency 28" xfId="847"/>
    <cellStyle name="Currency 29" xfId="848"/>
    <cellStyle name="Currency 3" xfId="849"/>
    <cellStyle name="Currency 30" xfId="850"/>
    <cellStyle name="Currency 31" xfId="851"/>
    <cellStyle name="Currency 32" xfId="852"/>
    <cellStyle name="Currency 33" xfId="853"/>
    <cellStyle name="Currency 34" xfId="854"/>
    <cellStyle name="Currency 35" xfId="855"/>
    <cellStyle name="Currency 36" xfId="856"/>
    <cellStyle name="Currency 37" xfId="857"/>
    <cellStyle name="Currency 38" xfId="858"/>
    <cellStyle name="Currency 39" xfId="859"/>
    <cellStyle name="Currency 4" xfId="860"/>
    <cellStyle name="Currency 40" xfId="861"/>
    <cellStyle name="Currency 41" xfId="862"/>
    <cellStyle name="Currency 42" xfId="863"/>
    <cellStyle name="Currency 43" xfId="864"/>
    <cellStyle name="Currency 44" xfId="865"/>
    <cellStyle name="Currency 45" xfId="866"/>
    <cellStyle name="Currency 46" xfId="867"/>
    <cellStyle name="Currency 47" xfId="868"/>
    <cellStyle name="Currency 48" xfId="869"/>
    <cellStyle name="Currency 49" xfId="870"/>
    <cellStyle name="Currency 5" xfId="871"/>
    <cellStyle name="Currency 5 2" xfId="872"/>
    <cellStyle name="Currency 5 2 2" xfId="873"/>
    <cellStyle name="Currency 50" xfId="874"/>
    <cellStyle name="Currency 51" xfId="875"/>
    <cellStyle name="Currency 52" xfId="876"/>
    <cellStyle name="Currency 53" xfId="877"/>
    <cellStyle name="Currency 53 2" xfId="878"/>
    <cellStyle name="Currency 54" xfId="879"/>
    <cellStyle name="Currency 55" xfId="880"/>
    <cellStyle name="Currency 56" xfId="881"/>
    <cellStyle name="Currency 57" xfId="882"/>
    <cellStyle name="Currency 57 2" xfId="883"/>
    <cellStyle name="Currency 58" xfId="884"/>
    <cellStyle name="Currency 58 2" xfId="885"/>
    <cellStyle name="Currency 59" xfId="886"/>
    <cellStyle name="Currency 59 2" xfId="887"/>
    <cellStyle name="Currency 6" xfId="888"/>
    <cellStyle name="Currency 60" xfId="889"/>
    <cellStyle name="Currency 61" xfId="890"/>
    <cellStyle name="Currency 62" xfId="891"/>
    <cellStyle name="Currency 63" xfId="892"/>
    <cellStyle name="Currency 64" xfId="893"/>
    <cellStyle name="Currency 65" xfId="894"/>
    <cellStyle name="Currency 66" xfId="895"/>
    <cellStyle name="Currency 67" xfId="896"/>
    <cellStyle name="Currency 68" xfId="897"/>
    <cellStyle name="Currency 69" xfId="898"/>
    <cellStyle name="Currency 7" xfId="899"/>
    <cellStyle name="Currency 70" xfId="900"/>
    <cellStyle name="Currency 71" xfId="901"/>
    <cellStyle name="Currency 8" xfId="902"/>
    <cellStyle name="Currency 9" xfId="903"/>
    <cellStyle name="Excel Built-in Comma" xfId="904"/>
    <cellStyle name="Excel Built-in Comma 2" xfId="905"/>
    <cellStyle name="Excel Built-in Normal" xfId="906"/>
    <cellStyle name="Explanatory Text 2" xfId="907"/>
    <cellStyle name="Good 2" xfId="908"/>
    <cellStyle name="Heading 1 2" xfId="909"/>
    <cellStyle name="Heading 2 2" xfId="910"/>
    <cellStyle name="Heading 3 2" xfId="911"/>
    <cellStyle name="Heading 3 2 2" xfId="912"/>
    <cellStyle name="Heading 3 2 3" xfId="913"/>
    <cellStyle name="Heading 3 2 4" xfId="914"/>
    <cellStyle name="Heading 4 2" xfId="915"/>
    <cellStyle name="Hyperlink 2" xfId="916"/>
    <cellStyle name="Hyperlink 3" xfId="917"/>
    <cellStyle name="Input 2" xfId="918"/>
    <cellStyle name="Input 2 10" xfId="919"/>
    <cellStyle name="Input 2 10 2" xfId="920"/>
    <cellStyle name="Input 2 11" xfId="921"/>
    <cellStyle name="Input 2 11 2" xfId="922"/>
    <cellStyle name="Input 2 12" xfId="923"/>
    <cellStyle name="Input 2 12 2" xfId="924"/>
    <cellStyle name="Input 2 13" xfId="925"/>
    <cellStyle name="Input 2 13 2" xfId="926"/>
    <cellStyle name="Input 2 14" xfId="927"/>
    <cellStyle name="Input 2 14 2" xfId="928"/>
    <cellStyle name="Input 2 15" xfId="929"/>
    <cellStyle name="Input 2 15 2" xfId="930"/>
    <cellStyle name="Input 2 16" xfId="931"/>
    <cellStyle name="Input 2 16 2" xfId="932"/>
    <cellStyle name="Input 2 17" xfId="933"/>
    <cellStyle name="Input 2 17 2" xfId="934"/>
    <cellStyle name="Input 2 18" xfId="935"/>
    <cellStyle name="Input 2 18 2" xfId="936"/>
    <cellStyle name="Input 2 19" xfId="937"/>
    <cellStyle name="Input 2 19 2" xfId="938"/>
    <cellStyle name="Input 2 2" xfId="939"/>
    <cellStyle name="Input 2 2 10" xfId="940"/>
    <cellStyle name="Input 2 2 10 2" xfId="941"/>
    <cellStyle name="Input 2 2 11" xfId="942"/>
    <cellStyle name="Input 2 2 11 2" xfId="943"/>
    <cellStyle name="Input 2 2 12" xfId="944"/>
    <cellStyle name="Input 2 2 12 2" xfId="945"/>
    <cellStyle name="Input 2 2 13" xfId="946"/>
    <cellStyle name="Input 2 2 13 2" xfId="947"/>
    <cellStyle name="Input 2 2 14" xfId="948"/>
    <cellStyle name="Input 2 2 14 2" xfId="949"/>
    <cellStyle name="Input 2 2 15" xfId="950"/>
    <cellStyle name="Input 2 2 15 2" xfId="951"/>
    <cellStyle name="Input 2 2 16" xfId="952"/>
    <cellStyle name="Input 2 2 16 2" xfId="953"/>
    <cellStyle name="Input 2 2 17" xfId="954"/>
    <cellStyle name="Input 2 2 17 2" xfId="955"/>
    <cellStyle name="Input 2 2 18" xfId="956"/>
    <cellStyle name="Input 2 2 18 2" xfId="957"/>
    <cellStyle name="Input 2 2 19" xfId="958"/>
    <cellStyle name="Input 2 2 19 2" xfId="959"/>
    <cellStyle name="Input 2 2 2" xfId="960"/>
    <cellStyle name="Input 2 2 2 2" xfId="961"/>
    <cellStyle name="Input 2 2 20" xfId="962"/>
    <cellStyle name="Input 2 2 20 2" xfId="963"/>
    <cellStyle name="Input 2 2 21" xfId="964"/>
    <cellStyle name="Input 2 2 21 2" xfId="965"/>
    <cellStyle name="Input 2 2 22" xfId="966"/>
    <cellStyle name="Input 2 2 22 2" xfId="967"/>
    <cellStyle name="Input 2 2 23" xfId="968"/>
    <cellStyle name="Input 2 2 23 2" xfId="969"/>
    <cellStyle name="Input 2 2 24" xfId="970"/>
    <cellStyle name="Input 2 2 24 2" xfId="971"/>
    <cellStyle name="Input 2 2 25" xfId="972"/>
    <cellStyle name="Input 2 2 25 2" xfId="973"/>
    <cellStyle name="Input 2 2 26" xfId="974"/>
    <cellStyle name="Input 2 2 26 2" xfId="975"/>
    <cellStyle name="Input 2 2 27" xfId="976"/>
    <cellStyle name="Input 2 2 27 2" xfId="977"/>
    <cellStyle name="Input 2 2 28" xfId="978"/>
    <cellStyle name="Input 2 2 28 2" xfId="979"/>
    <cellStyle name="Input 2 2 29" xfId="980"/>
    <cellStyle name="Input 2 2 29 2" xfId="981"/>
    <cellStyle name="Input 2 2 3" xfId="982"/>
    <cellStyle name="Input 2 2 3 2" xfId="983"/>
    <cellStyle name="Input 2 2 30" xfId="984"/>
    <cellStyle name="Input 2 2 30 2" xfId="985"/>
    <cellStyle name="Input 2 2 31" xfId="986"/>
    <cellStyle name="Input 2 2 31 2" xfId="987"/>
    <cellStyle name="Input 2 2 32" xfId="988"/>
    <cellStyle name="Input 2 2 32 2" xfId="989"/>
    <cellStyle name="Input 2 2 33" xfId="990"/>
    <cellStyle name="Input 2 2 33 2" xfId="991"/>
    <cellStyle name="Input 2 2 34" xfId="992"/>
    <cellStyle name="Input 2 2 34 2" xfId="993"/>
    <cellStyle name="Input 2 2 35" xfId="994"/>
    <cellStyle name="Input 2 2 35 2" xfId="995"/>
    <cellStyle name="Input 2 2 36" xfId="996"/>
    <cellStyle name="Input 2 2 36 2" xfId="997"/>
    <cellStyle name="Input 2 2 37" xfId="998"/>
    <cellStyle name="Input 2 2 37 2" xfId="999"/>
    <cellStyle name="Input 2 2 38" xfId="1000"/>
    <cellStyle name="Input 2 2 39" xfId="1001"/>
    <cellStyle name="Input 2 2 4" xfId="1002"/>
    <cellStyle name="Input 2 2 4 2" xfId="1003"/>
    <cellStyle name="Input 2 2 5" xfId="1004"/>
    <cellStyle name="Input 2 2 5 2" xfId="1005"/>
    <cellStyle name="Input 2 2 6" xfId="1006"/>
    <cellStyle name="Input 2 2 6 2" xfId="1007"/>
    <cellStyle name="Input 2 2 7" xfId="1008"/>
    <cellStyle name="Input 2 2 7 2" xfId="1009"/>
    <cellStyle name="Input 2 2 8" xfId="1010"/>
    <cellStyle name="Input 2 2 8 2" xfId="1011"/>
    <cellStyle name="Input 2 2 9" xfId="1012"/>
    <cellStyle name="Input 2 2 9 2" xfId="1013"/>
    <cellStyle name="Input 2 20" xfId="1014"/>
    <cellStyle name="Input 2 20 2" xfId="1015"/>
    <cellStyle name="Input 2 21" xfId="1016"/>
    <cellStyle name="Input 2 21 2" xfId="1017"/>
    <cellStyle name="Input 2 22" xfId="1018"/>
    <cellStyle name="Input 2 22 2" xfId="1019"/>
    <cellStyle name="Input 2 23" xfId="1020"/>
    <cellStyle name="Input 2 23 2" xfId="1021"/>
    <cellStyle name="Input 2 24" xfId="1022"/>
    <cellStyle name="Input 2 24 2" xfId="1023"/>
    <cellStyle name="Input 2 25" xfId="1024"/>
    <cellStyle name="Input 2 25 2" xfId="1025"/>
    <cellStyle name="Input 2 26" xfId="1026"/>
    <cellStyle name="Input 2 26 2" xfId="1027"/>
    <cellStyle name="Input 2 27" xfId="1028"/>
    <cellStyle name="Input 2 27 2" xfId="1029"/>
    <cellStyle name="Input 2 28" xfId="1030"/>
    <cellStyle name="Input 2 28 2" xfId="1031"/>
    <cellStyle name="Input 2 29" xfId="1032"/>
    <cellStyle name="Input 2 29 2" xfId="1033"/>
    <cellStyle name="Input 2 3" xfId="1034"/>
    <cellStyle name="Input 2 3 10" xfId="1035"/>
    <cellStyle name="Input 2 3 10 2" xfId="1036"/>
    <cellStyle name="Input 2 3 11" xfId="1037"/>
    <cellStyle name="Input 2 3 11 2" xfId="1038"/>
    <cellStyle name="Input 2 3 12" xfId="1039"/>
    <cellStyle name="Input 2 3 12 2" xfId="1040"/>
    <cellStyle name="Input 2 3 13" xfId="1041"/>
    <cellStyle name="Input 2 3 13 2" xfId="1042"/>
    <cellStyle name="Input 2 3 14" xfId="1043"/>
    <cellStyle name="Input 2 3 14 2" xfId="1044"/>
    <cellStyle name="Input 2 3 15" xfId="1045"/>
    <cellStyle name="Input 2 3 15 2" xfId="1046"/>
    <cellStyle name="Input 2 3 16" xfId="1047"/>
    <cellStyle name="Input 2 3 16 2" xfId="1048"/>
    <cellStyle name="Input 2 3 17" xfId="1049"/>
    <cellStyle name="Input 2 3 17 2" xfId="1050"/>
    <cellStyle name="Input 2 3 18" xfId="1051"/>
    <cellStyle name="Input 2 3 18 2" xfId="1052"/>
    <cellStyle name="Input 2 3 19" xfId="1053"/>
    <cellStyle name="Input 2 3 19 2" xfId="1054"/>
    <cellStyle name="Input 2 3 2" xfId="1055"/>
    <cellStyle name="Input 2 3 2 2" xfId="1056"/>
    <cellStyle name="Input 2 3 20" xfId="1057"/>
    <cellStyle name="Input 2 3 20 2" xfId="1058"/>
    <cellStyle name="Input 2 3 21" xfId="1059"/>
    <cellStyle name="Input 2 3 21 2" xfId="1060"/>
    <cellStyle name="Input 2 3 22" xfId="1061"/>
    <cellStyle name="Input 2 3 22 2" xfId="1062"/>
    <cellStyle name="Input 2 3 23" xfId="1063"/>
    <cellStyle name="Input 2 3 23 2" xfId="1064"/>
    <cellStyle name="Input 2 3 24" xfId="1065"/>
    <cellStyle name="Input 2 3 24 2" xfId="1066"/>
    <cellStyle name="Input 2 3 25" xfId="1067"/>
    <cellStyle name="Input 2 3 25 2" xfId="1068"/>
    <cellStyle name="Input 2 3 26" xfId="1069"/>
    <cellStyle name="Input 2 3 26 2" xfId="1070"/>
    <cellStyle name="Input 2 3 27" xfId="1071"/>
    <cellStyle name="Input 2 3 27 2" xfId="1072"/>
    <cellStyle name="Input 2 3 28" xfId="1073"/>
    <cellStyle name="Input 2 3 28 2" xfId="1074"/>
    <cellStyle name="Input 2 3 29" xfId="1075"/>
    <cellStyle name="Input 2 3 29 2" xfId="1076"/>
    <cellStyle name="Input 2 3 3" xfId="1077"/>
    <cellStyle name="Input 2 3 3 2" xfId="1078"/>
    <cellStyle name="Input 2 3 30" xfId="1079"/>
    <cellStyle name="Input 2 3 30 2" xfId="1080"/>
    <cellStyle name="Input 2 3 31" xfId="1081"/>
    <cellStyle name="Input 2 3 31 2" xfId="1082"/>
    <cellStyle name="Input 2 3 32" xfId="1083"/>
    <cellStyle name="Input 2 3 32 2" xfId="1084"/>
    <cellStyle name="Input 2 3 33" xfId="1085"/>
    <cellStyle name="Input 2 3 33 2" xfId="1086"/>
    <cellStyle name="Input 2 3 34" xfId="1087"/>
    <cellStyle name="Input 2 3 34 2" xfId="1088"/>
    <cellStyle name="Input 2 3 35" xfId="1089"/>
    <cellStyle name="Input 2 3 35 2" xfId="1090"/>
    <cellStyle name="Input 2 3 36" xfId="1091"/>
    <cellStyle name="Input 2 3 36 2" xfId="1092"/>
    <cellStyle name="Input 2 3 37" xfId="1093"/>
    <cellStyle name="Input 2 3 37 2" xfId="1094"/>
    <cellStyle name="Input 2 3 38" xfId="1095"/>
    <cellStyle name="Input 2 3 39" xfId="1096"/>
    <cellStyle name="Input 2 3 4" xfId="1097"/>
    <cellStyle name="Input 2 3 4 2" xfId="1098"/>
    <cellStyle name="Input 2 3 5" xfId="1099"/>
    <cellStyle name="Input 2 3 5 2" xfId="1100"/>
    <cellStyle name="Input 2 3 6" xfId="1101"/>
    <cellStyle name="Input 2 3 6 2" xfId="1102"/>
    <cellStyle name="Input 2 3 7" xfId="1103"/>
    <cellStyle name="Input 2 3 7 2" xfId="1104"/>
    <cellStyle name="Input 2 3 8" xfId="1105"/>
    <cellStyle name="Input 2 3 8 2" xfId="1106"/>
    <cellStyle name="Input 2 3 9" xfId="1107"/>
    <cellStyle name="Input 2 3 9 2" xfId="1108"/>
    <cellStyle name="Input 2 30" xfId="1109"/>
    <cellStyle name="Input 2 30 2" xfId="1110"/>
    <cellStyle name="Input 2 31" xfId="1111"/>
    <cellStyle name="Input 2 31 2" xfId="1112"/>
    <cellStyle name="Input 2 32" xfId="1113"/>
    <cellStyle name="Input 2 32 2" xfId="1114"/>
    <cellStyle name="Input 2 33" xfId="1115"/>
    <cellStyle name="Input 2 33 2" xfId="1116"/>
    <cellStyle name="Input 2 34" xfId="1117"/>
    <cellStyle name="Input 2 34 2" xfId="1118"/>
    <cellStyle name="Input 2 35" xfId="1119"/>
    <cellStyle name="Input 2 35 2" xfId="1120"/>
    <cellStyle name="Input 2 36" xfId="1121"/>
    <cellStyle name="Input 2 36 2" xfId="1122"/>
    <cellStyle name="Input 2 37" xfId="1123"/>
    <cellStyle name="Input 2 4" xfId="1124"/>
    <cellStyle name="Input 2 4 10" xfId="1125"/>
    <cellStyle name="Input 2 4 10 2" xfId="1126"/>
    <cellStyle name="Input 2 4 11" xfId="1127"/>
    <cellStyle name="Input 2 4 11 2" xfId="1128"/>
    <cellStyle name="Input 2 4 12" xfId="1129"/>
    <cellStyle name="Input 2 4 12 2" xfId="1130"/>
    <cellStyle name="Input 2 4 13" xfId="1131"/>
    <cellStyle name="Input 2 4 13 2" xfId="1132"/>
    <cellStyle name="Input 2 4 14" xfId="1133"/>
    <cellStyle name="Input 2 4 14 2" xfId="1134"/>
    <cellStyle name="Input 2 4 15" xfId="1135"/>
    <cellStyle name="Input 2 4 15 2" xfId="1136"/>
    <cellStyle name="Input 2 4 16" xfId="1137"/>
    <cellStyle name="Input 2 4 16 2" xfId="1138"/>
    <cellStyle name="Input 2 4 17" xfId="1139"/>
    <cellStyle name="Input 2 4 17 2" xfId="1140"/>
    <cellStyle name="Input 2 4 18" xfId="1141"/>
    <cellStyle name="Input 2 4 18 2" xfId="1142"/>
    <cellStyle name="Input 2 4 19" xfId="1143"/>
    <cellStyle name="Input 2 4 19 2" xfId="1144"/>
    <cellStyle name="Input 2 4 2" xfId="1145"/>
    <cellStyle name="Input 2 4 2 2" xfId="1146"/>
    <cellStyle name="Input 2 4 20" xfId="1147"/>
    <cellStyle name="Input 2 4 20 2" xfId="1148"/>
    <cellStyle name="Input 2 4 21" xfId="1149"/>
    <cellStyle name="Input 2 4 21 2" xfId="1150"/>
    <cellStyle name="Input 2 4 22" xfId="1151"/>
    <cellStyle name="Input 2 4 22 2" xfId="1152"/>
    <cellStyle name="Input 2 4 23" xfId="1153"/>
    <cellStyle name="Input 2 4 23 2" xfId="1154"/>
    <cellStyle name="Input 2 4 24" xfId="1155"/>
    <cellStyle name="Input 2 4 24 2" xfId="1156"/>
    <cellStyle name="Input 2 4 25" xfId="1157"/>
    <cellStyle name="Input 2 4 25 2" xfId="1158"/>
    <cellStyle name="Input 2 4 26" xfId="1159"/>
    <cellStyle name="Input 2 4 26 2" xfId="1160"/>
    <cellStyle name="Input 2 4 27" xfId="1161"/>
    <cellStyle name="Input 2 4 27 2" xfId="1162"/>
    <cellStyle name="Input 2 4 28" xfId="1163"/>
    <cellStyle name="Input 2 4 28 2" xfId="1164"/>
    <cellStyle name="Input 2 4 29" xfId="1165"/>
    <cellStyle name="Input 2 4 29 2" xfId="1166"/>
    <cellStyle name="Input 2 4 3" xfId="1167"/>
    <cellStyle name="Input 2 4 3 2" xfId="1168"/>
    <cellStyle name="Input 2 4 30" xfId="1169"/>
    <cellStyle name="Input 2 4 30 2" xfId="1170"/>
    <cellStyle name="Input 2 4 31" xfId="1171"/>
    <cellStyle name="Input 2 4 31 2" xfId="1172"/>
    <cellStyle name="Input 2 4 32" xfId="1173"/>
    <cellStyle name="Input 2 4 32 2" xfId="1174"/>
    <cellStyle name="Input 2 4 33" xfId="1175"/>
    <cellStyle name="Input 2 4 33 2" xfId="1176"/>
    <cellStyle name="Input 2 4 34" xfId="1177"/>
    <cellStyle name="Input 2 4 34 2" xfId="1178"/>
    <cellStyle name="Input 2 4 35" xfId="1179"/>
    <cellStyle name="Input 2 4 35 2" xfId="1180"/>
    <cellStyle name="Input 2 4 36" xfId="1181"/>
    <cellStyle name="Input 2 4 36 2" xfId="1182"/>
    <cellStyle name="Input 2 4 37" xfId="1183"/>
    <cellStyle name="Input 2 4 37 2" xfId="1184"/>
    <cellStyle name="Input 2 4 38" xfId="1185"/>
    <cellStyle name="Input 2 4 39" xfId="1186"/>
    <cellStyle name="Input 2 4 4" xfId="1187"/>
    <cellStyle name="Input 2 4 4 2" xfId="1188"/>
    <cellStyle name="Input 2 4 5" xfId="1189"/>
    <cellStyle name="Input 2 4 5 2" xfId="1190"/>
    <cellStyle name="Input 2 4 6" xfId="1191"/>
    <cellStyle name="Input 2 4 6 2" xfId="1192"/>
    <cellStyle name="Input 2 4 7" xfId="1193"/>
    <cellStyle name="Input 2 4 7 2" xfId="1194"/>
    <cellStyle name="Input 2 4 8" xfId="1195"/>
    <cellStyle name="Input 2 4 8 2" xfId="1196"/>
    <cellStyle name="Input 2 4 9" xfId="1197"/>
    <cellStyle name="Input 2 4 9 2" xfId="1198"/>
    <cellStyle name="Input 2 5" xfId="1199"/>
    <cellStyle name="Input 2 5 10" xfId="1200"/>
    <cellStyle name="Input 2 5 10 2" xfId="1201"/>
    <cellStyle name="Input 2 5 11" xfId="1202"/>
    <cellStyle name="Input 2 5 11 2" xfId="1203"/>
    <cellStyle name="Input 2 5 12" xfId="1204"/>
    <cellStyle name="Input 2 5 12 2" xfId="1205"/>
    <cellStyle name="Input 2 5 13" xfId="1206"/>
    <cellStyle name="Input 2 5 13 2" xfId="1207"/>
    <cellStyle name="Input 2 5 14" xfId="1208"/>
    <cellStyle name="Input 2 5 14 2" xfId="1209"/>
    <cellStyle name="Input 2 5 15" xfId="1210"/>
    <cellStyle name="Input 2 5 15 2" xfId="1211"/>
    <cellStyle name="Input 2 5 16" xfId="1212"/>
    <cellStyle name="Input 2 5 16 2" xfId="1213"/>
    <cellStyle name="Input 2 5 17" xfId="1214"/>
    <cellStyle name="Input 2 5 17 2" xfId="1215"/>
    <cellStyle name="Input 2 5 18" xfId="1216"/>
    <cellStyle name="Input 2 5 18 2" xfId="1217"/>
    <cellStyle name="Input 2 5 19" xfId="1218"/>
    <cellStyle name="Input 2 5 19 2" xfId="1219"/>
    <cellStyle name="Input 2 5 2" xfId="1220"/>
    <cellStyle name="Input 2 5 2 2" xfId="1221"/>
    <cellStyle name="Input 2 5 20" xfId="1222"/>
    <cellStyle name="Input 2 5 20 2" xfId="1223"/>
    <cellStyle name="Input 2 5 21" xfId="1224"/>
    <cellStyle name="Input 2 5 21 2" xfId="1225"/>
    <cellStyle name="Input 2 5 22" xfId="1226"/>
    <cellStyle name="Input 2 5 22 2" xfId="1227"/>
    <cellStyle name="Input 2 5 23" xfId="1228"/>
    <cellStyle name="Input 2 5 23 2" xfId="1229"/>
    <cellStyle name="Input 2 5 24" xfId="1230"/>
    <cellStyle name="Input 2 5 24 2" xfId="1231"/>
    <cellStyle name="Input 2 5 25" xfId="1232"/>
    <cellStyle name="Input 2 5 25 2" xfId="1233"/>
    <cellStyle name="Input 2 5 26" xfId="1234"/>
    <cellStyle name="Input 2 5 26 2" xfId="1235"/>
    <cellStyle name="Input 2 5 27" xfId="1236"/>
    <cellStyle name="Input 2 5 27 2" xfId="1237"/>
    <cellStyle name="Input 2 5 28" xfId="1238"/>
    <cellStyle name="Input 2 5 28 2" xfId="1239"/>
    <cellStyle name="Input 2 5 29" xfId="1240"/>
    <cellStyle name="Input 2 5 29 2" xfId="1241"/>
    <cellStyle name="Input 2 5 3" xfId="1242"/>
    <cellStyle name="Input 2 5 3 2" xfId="1243"/>
    <cellStyle name="Input 2 5 30" xfId="1244"/>
    <cellStyle name="Input 2 5 30 2" xfId="1245"/>
    <cellStyle name="Input 2 5 31" xfId="1246"/>
    <cellStyle name="Input 2 5 31 2" xfId="1247"/>
    <cellStyle name="Input 2 5 32" xfId="1248"/>
    <cellStyle name="Input 2 5 32 2" xfId="1249"/>
    <cellStyle name="Input 2 5 33" xfId="1250"/>
    <cellStyle name="Input 2 5 33 2" xfId="1251"/>
    <cellStyle name="Input 2 5 34" xfId="1252"/>
    <cellStyle name="Input 2 5 34 2" xfId="1253"/>
    <cellStyle name="Input 2 5 35" xfId="1254"/>
    <cellStyle name="Input 2 5 35 2" xfId="1255"/>
    <cellStyle name="Input 2 5 36" xfId="1256"/>
    <cellStyle name="Input 2 5 36 2" xfId="1257"/>
    <cellStyle name="Input 2 5 37" xfId="1258"/>
    <cellStyle name="Input 2 5 37 2" xfId="1259"/>
    <cellStyle name="Input 2 5 38" xfId="1260"/>
    <cellStyle name="Input 2 5 4" xfId="1261"/>
    <cellStyle name="Input 2 5 4 2" xfId="1262"/>
    <cellStyle name="Input 2 5 5" xfId="1263"/>
    <cellStyle name="Input 2 5 5 2" xfId="1264"/>
    <cellStyle name="Input 2 5 6" xfId="1265"/>
    <cellStyle name="Input 2 5 6 2" xfId="1266"/>
    <cellStyle name="Input 2 5 7" xfId="1267"/>
    <cellStyle name="Input 2 5 7 2" xfId="1268"/>
    <cellStyle name="Input 2 5 8" xfId="1269"/>
    <cellStyle name="Input 2 5 8 2" xfId="1270"/>
    <cellStyle name="Input 2 5 9" xfId="1271"/>
    <cellStyle name="Input 2 5 9 2" xfId="1272"/>
    <cellStyle name="Input 2 6" xfId="1273"/>
    <cellStyle name="Input 2 6 2" xfId="1274"/>
    <cellStyle name="Input 2 7" xfId="1275"/>
    <cellStyle name="Input 2 7 2" xfId="1276"/>
    <cellStyle name="Input 2 8" xfId="1277"/>
    <cellStyle name="Input 2 8 2" xfId="1278"/>
    <cellStyle name="Input 2 9" xfId="1279"/>
    <cellStyle name="Input 2 9 2" xfId="1280"/>
    <cellStyle name="Linked Cell 2" xfId="1281"/>
    <cellStyle name="Neutral 2" xfId="1282"/>
    <cellStyle name="Normal" xfId="0" builtinId="0"/>
    <cellStyle name="Normal 10" xfId="1283"/>
    <cellStyle name="Normal 10 2" xfId="1284"/>
    <cellStyle name="Normal 10 2 2" xfId="1285"/>
    <cellStyle name="Normal 10 2 3" xfId="1286"/>
    <cellStyle name="Normal 10 3" xfId="1287"/>
    <cellStyle name="Normal 10 3 2" xfId="1288"/>
    <cellStyle name="Normal 10 3 3" xfId="1289"/>
    <cellStyle name="Normal 10 3 4" xfId="1290"/>
    <cellStyle name="Normal 100" xfId="1291"/>
    <cellStyle name="Normal 101" xfId="1292"/>
    <cellStyle name="Normal 102" xfId="1293"/>
    <cellStyle name="Normal 103" xfId="1294"/>
    <cellStyle name="Normal 104" xfId="1295"/>
    <cellStyle name="Normal 105" xfId="1296"/>
    <cellStyle name="Normal 106" xfId="1297"/>
    <cellStyle name="Normal 107" xfId="1298"/>
    <cellStyle name="Normal 108" xfId="1299"/>
    <cellStyle name="Normal 109" xfId="1300"/>
    <cellStyle name="Normal 11" xfId="1301"/>
    <cellStyle name="Normal 11 2" xfId="1302"/>
    <cellStyle name="Normal 11 3" xfId="1303"/>
    <cellStyle name="Normal 110" xfId="1304"/>
    <cellStyle name="Normal 111" xfId="1305"/>
    <cellStyle name="Normal 112" xfId="1306"/>
    <cellStyle name="Normal 113" xfId="1307"/>
    <cellStyle name="Normal 114" xfId="1308"/>
    <cellStyle name="Normal 115" xfId="1309"/>
    <cellStyle name="Normal 116" xfId="1310"/>
    <cellStyle name="Normal 117" xfId="1311"/>
    <cellStyle name="Normal 118" xfId="1312"/>
    <cellStyle name="Normal 119" xfId="1313"/>
    <cellStyle name="Normal 12" xfId="1314"/>
    <cellStyle name="Normal 12 2" xfId="1315"/>
    <cellStyle name="Normal 12 3" xfId="1316"/>
    <cellStyle name="Normal 120" xfId="1317"/>
    <cellStyle name="Normal 121" xfId="1318"/>
    <cellStyle name="Normal 122" xfId="1319"/>
    <cellStyle name="Normal 123" xfId="1320"/>
    <cellStyle name="Normal 124" xfId="1321"/>
    <cellStyle name="Normal 125" xfId="1322"/>
    <cellStyle name="Normal 126" xfId="1323"/>
    <cellStyle name="Normal 127" xfId="1324"/>
    <cellStyle name="Normal 128" xfId="1325"/>
    <cellStyle name="Normal 129" xfId="1326"/>
    <cellStyle name="Normal 13" xfId="1327"/>
    <cellStyle name="Normal 13 2" xfId="1328"/>
    <cellStyle name="Normal 13 2 2" xfId="1329"/>
    <cellStyle name="Normal 13 2 3" xfId="1330"/>
    <cellStyle name="Normal 13 3" xfId="1331"/>
    <cellStyle name="Normal 130" xfId="1332"/>
    <cellStyle name="Normal 131" xfId="1333"/>
    <cellStyle name="Normal 132" xfId="1334"/>
    <cellStyle name="Normal 133" xfId="1335"/>
    <cellStyle name="Normal 134" xfId="1336"/>
    <cellStyle name="Normal 135" xfId="1337"/>
    <cellStyle name="Normal 136" xfId="1338"/>
    <cellStyle name="Normal 136 2" xfId="1339"/>
    <cellStyle name="Normal 137" xfId="1340"/>
    <cellStyle name="Normal 138" xfId="1341"/>
    <cellStyle name="Normal 139" xfId="1342"/>
    <cellStyle name="Normal 14" xfId="1343"/>
    <cellStyle name="Normal 14 2" xfId="1344"/>
    <cellStyle name="Normal 140" xfId="1345"/>
    <cellStyle name="Normal 140 2" xfId="1346"/>
    <cellStyle name="Normal 141" xfId="1347"/>
    <cellStyle name="Normal 142" xfId="1348"/>
    <cellStyle name="Normal 143" xfId="1349"/>
    <cellStyle name="Normal 143 2" xfId="1350"/>
    <cellStyle name="Normal 144" xfId="1351"/>
    <cellStyle name="Normal 144 2" xfId="1352"/>
    <cellStyle name="Normal 144 3" xfId="1353"/>
    <cellStyle name="Normal 145" xfId="1354"/>
    <cellStyle name="Normal 145 2" xfId="1355"/>
    <cellStyle name="Normal 145 3" xfId="1356"/>
    <cellStyle name="Normal 145 4" xfId="1357"/>
    <cellStyle name="Normal 146" xfId="1358"/>
    <cellStyle name="Normal 146 2" xfId="1359"/>
    <cellStyle name="Normal 147" xfId="1360"/>
    <cellStyle name="Normal 147 2" xfId="1361"/>
    <cellStyle name="Normal 148" xfId="1362"/>
    <cellStyle name="Normal 149" xfId="1363"/>
    <cellStyle name="Normal 15" xfId="1364"/>
    <cellStyle name="Normal 15 2" xfId="1365"/>
    <cellStyle name="Normal 150" xfId="1366"/>
    <cellStyle name="Normal 151" xfId="1367"/>
    <cellStyle name="Normal 151 2" xfId="1368"/>
    <cellStyle name="Normal 151 3" xfId="1369"/>
    <cellStyle name="Normal 152" xfId="1370"/>
    <cellStyle name="Normal 152 2" xfId="1371"/>
    <cellStyle name="Normal 152 3" xfId="1372"/>
    <cellStyle name="Normal 153" xfId="1373"/>
    <cellStyle name="Normal 154" xfId="1374"/>
    <cellStyle name="Normal 154 5" xfId="1375"/>
    <cellStyle name="Normal 155" xfId="1376"/>
    <cellStyle name="Normal 156" xfId="1377"/>
    <cellStyle name="Normal 156 2" xfId="1378"/>
    <cellStyle name="Normal 156 3" xfId="1379"/>
    <cellStyle name="Normal 157" xfId="1380"/>
    <cellStyle name="Normal 158" xfId="1381"/>
    <cellStyle name="Normal 159" xfId="1382"/>
    <cellStyle name="Normal 16" xfId="1383"/>
    <cellStyle name="Normal 17" xfId="1384"/>
    <cellStyle name="Normal 172 3" xfId="1385"/>
    <cellStyle name="Normal 18" xfId="1386"/>
    <cellStyle name="Normal 19" xfId="1387"/>
    <cellStyle name="Normal 2" xfId="2"/>
    <cellStyle name="Normal 2 10" xfId="1388"/>
    <cellStyle name="Normal 2 11" xfId="1389"/>
    <cellStyle name="Normal 2 12" xfId="1390"/>
    <cellStyle name="Normal 2 13" xfId="1391"/>
    <cellStyle name="Normal 2 14" xfId="1392"/>
    <cellStyle name="Normal 2 15" xfId="1393"/>
    <cellStyle name="Normal 2 16" xfId="1394"/>
    <cellStyle name="Normal 2 17" xfId="1395"/>
    <cellStyle name="Normal 2 18" xfId="1396"/>
    <cellStyle name="Normal 2 19" xfId="1397"/>
    <cellStyle name="Normal 2 2" xfId="1398"/>
    <cellStyle name="Normal 2 2 2" xfId="5"/>
    <cellStyle name="Normal 2 2 2 2" xfId="1399"/>
    <cellStyle name="Normal 2 2 3" xfId="1400"/>
    <cellStyle name="Normal 2 2 3 2" xfId="1401"/>
    <cellStyle name="Normal 2 2 4" xfId="1402"/>
    <cellStyle name="Normal 2 2 5" xfId="1403"/>
    <cellStyle name="Normal 2 2 6" xfId="1404"/>
    <cellStyle name="Normal 2 2 7 2" xfId="1405"/>
    <cellStyle name="Normal 2 2_2PBB 2014 NEW STRUCTURE" xfId="1406"/>
    <cellStyle name="Normal 2 20" xfId="1407"/>
    <cellStyle name="Normal 2 21" xfId="1408"/>
    <cellStyle name="Normal 2 22" xfId="1409"/>
    <cellStyle name="Normal 2 23" xfId="1410"/>
    <cellStyle name="Normal 2 24" xfId="1411"/>
    <cellStyle name="Normal 2 25" xfId="1412"/>
    <cellStyle name="Normal 2 26" xfId="1413"/>
    <cellStyle name="Normal 2 27" xfId="1414"/>
    <cellStyle name="Normal 2 28" xfId="1415"/>
    <cellStyle name="Normal 2 29" xfId="1416"/>
    <cellStyle name="Normal 2 3" xfId="1417"/>
    <cellStyle name="Normal 2 3 11" xfId="1418"/>
    <cellStyle name="Normal 2 3 2" xfId="1419"/>
    <cellStyle name="Normal 2 3 3" xfId="1420"/>
    <cellStyle name="Normal 2 3 4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7 2" xfId="1485"/>
    <cellStyle name="Normal 2 88" xfId="1486"/>
    <cellStyle name="Normal 2 89" xfId="1487"/>
    <cellStyle name="Normal 2 9" xfId="1488"/>
    <cellStyle name="Normal 2 90" xfId="1489"/>
    <cellStyle name="Normal 20" xfId="1490"/>
    <cellStyle name="Normal 21" xfId="1491"/>
    <cellStyle name="Normal 22" xfId="1492"/>
    <cellStyle name="Normal 23" xfId="1493"/>
    <cellStyle name="Normal 24" xfId="1494"/>
    <cellStyle name="Normal 25" xfId="1495"/>
    <cellStyle name="Normal 26" xfId="1496"/>
    <cellStyle name="Normal 269" xfId="1497"/>
    <cellStyle name="Normal 27" xfId="1498"/>
    <cellStyle name="Normal 28" xfId="1499"/>
    <cellStyle name="Normal 29" xfId="1500"/>
    <cellStyle name="Normal 3" xfId="3"/>
    <cellStyle name="Normal 3 2" xfId="1501"/>
    <cellStyle name="Normal 3 2 2" xfId="1502"/>
    <cellStyle name="Normal 3 2 3" xfId="1503"/>
    <cellStyle name="Normal 3 3" xfId="1504"/>
    <cellStyle name="Normal 3 3 2" xfId="1505"/>
    <cellStyle name="Normal 3 4" xfId="1506"/>
    <cellStyle name="Normal 30" xfId="1507"/>
    <cellStyle name="Normal 31" xfId="1508"/>
    <cellStyle name="Normal 32" xfId="1509"/>
    <cellStyle name="Normal 33" xfId="1510"/>
    <cellStyle name="Normal 34" xfId="1511"/>
    <cellStyle name="Normal 35" xfId="1512"/>
    <cellStyle name="Normal 36" xfId="1513"/>
    <cellStyle name="Normal 37" xfId="1514"/>
    <cellStyle name="Normal 38" xfId="1515"/>
    <cellStyle name="Normal 39" xfId="1516"/>
    <cellStyle name="Normal 4" xfId="1517"/>
    <cellStyle name="Normal 4 2" xfId="1518"/>
    <cellStyle name="Normal 4 2 2" xfId="1519"/>
    <cellStyle name="Normal 4 2 2 2" xfId="1520"/>
    <cellStyle name="Normal 4 2 2 2 2" xfId="1521"/>
    <cellStyle name="Normal 4 2 2 2 3" xfId="1522"/>
    <cellStyle name="Normal 4 2 3" xfId="1523"/>
    <cellStyle name="Normal 4 3" xfId="1524"/>
    <cellStyle name="Normal 4 4" xfId="1525"/>
    <cellStyle name="Normal 4 4 2" xfId="1526"/>
    <cellStyle name="Normal 4_Budget 2012 -ORGINAL" xfId="1527"/>
    <cellStyle name="Normal 40" xfId="1528"/>
    <cellStyle name="Normal 41" xfId="1529"/>
    <cellStyle name="Normal 42" xfId="1530"/>
    <cellStyle name="Normal 43" xfId="1531"/>
    <cellStyle name="Normal 44" xfId="1532"/>
    <cellStyle name="Normal 45" xfId="1533"/>
    <cellStyle name="Normal 46" xfId="1534"/>
    <cellStyle name="Normal 47" xfId="1535"/>
    <cellStyle name="Normal 48" xfId="1536"/>
    <cellStyle name="Normal 49" xfId="1537"/>
    <cellStyle name="Normal 5" xfId="1538"/>
    <cellStyle name="Normal 5 2" xfId="1539"/>
    <cellStyle name="Normal 5 2 2" xfId="1540"/>
    <cellStyle name="Normal 5 3" xfId="1541"/>
    <cellStyle name="Normal 5 4" xfId="1542"/>
    <cellStyle name="Normal 50" xfId="1543"/>
    <cellStyle name="Normal 51" xfId="1544"/>
    <cellStyle name="Normal 52" xfId="1545"/>
    <cellStyle name="Normal 53" xfId="1546"/>
    <cellStyle name="Normal 54" xfId="1547"/>
    <cellStyle name="Normal 55" xfId="1548"/>
    <cellStyle name="Normal 56" xfId="1549"/>
    <cellStyle name="Normal 56 10" xfId="1550"/>
    <cellStyle name="Normal 56 11" xfId="1551"/>
    <cellStyle name="Normal 56 12" xfId="1552"/>
    <cellStyle name="Normal 56 13" xfId="1553"/>
    <cellStyle name="Normal 56 14" xfId="1554"/>
    <cellStyle name="Normal 56 15" xfId="1555"/>
    <cellStyle name="Normal 56 16" xfId="1556"/>
    <cellStyle name="Normal 56 17" xfId="1557"/>
    <cellStyle name="Normal 56 18" xfId="1558"/>
    <cellStyle name="Normal 56 19" xfId="1559"/>
    <cellStyle name="Normal 56 2" xfId="1560"/>
    <cellStyle name="Normal 56 20" xfId="1561"/>
    <cellStyle name="Normal 56 21" xfId="1562"/>
    <cellStyle name="Normal 56 22" xfId="1563"/>
    <cellStyle name="Normal 56 23" xfId="1564"/>
    <cellStyle name="Normal 56 24" xfId="1565"/>
    <cellStyle name="Normal 56 25" xfId="1566"/>
    <cellStyle name="Normal 56 26" xfId="1567"/>
    <cellStyle name="Normal 56 27" xfId="1568"/>
    <cellStyle name="Normal 56 3" xfId="1569"/>
    <cellStyle name="Normal 56 4" xfId="1570"/>
    <cellStyle name="Normal 56 5" xfId="1571"/>
    <cellStyle name="Normal 56 6" xfId="1572"/>
    <cellStyle name="Normal 56 7" xfId="1573"/>
    <cellStyle name="Normal 56 8" xfId="1574"/>
    <cellStyle name="Normal 56 9" xfId="1575"/>
    <cellStyle name="Normal 57" xfId="1576"/>
    <cellStyle name="Normal 58" xfId="1577"/>
    <cellStyle name="Normal 59" xfId="1578"/>
    <cellStyle name="Normal 6" xfId="1579"/>
    <cellStyle name="Normal 6 2" xfId="1580"/>
    <cellStyle name="Normal 6 2 2" xfId="1581"/>
    <cellStyle name="Normal 6 3" xfId="1582"/>
    <cellStyle name="Normal 6 4" xfId="1583"/>
    <cellStyle name="Normal 60" xfId="1584"/>
    <cellStyle name="Normal 61" xfId="1585"/>
    <cellStyle name="Normal 62" xfId="1586"/>
    <cellStyle name="Normal 63" xfId="1587"/>
    <cellStyle name="Normal 64" xfId="1588"/>
    <cellStyle name="Normal 65" xfId="1589"/>
    <cellStyle name="Normal 66" xfId="1590"/>
    <cellStyle name="Normal 67" xfId="1591"/>
    <cellStyle name="Normal 68" xfId="1592"/>
    <cellStyle name="Normal 69" xfId="1593"/>
    <cellStyle name="Normal 7" xfId="1594"/>
    <cellStyle name="Normal 7 2" xfId="1595"/>
    <cellStyle name="Normal 7 2 2" xfId="1596"/>
    <cellStyle name="Normal 7 3" xfId="1597"/>
    <cellStyle name="Normal 70" xfId="1598"/>
    <cellStyle name="Normal 71" xfId="1599"/>
    <cellStyle name="Normal 72" xfId="1600"/>
    <cellStyle name="Normal 73" xfId="1601"/>
    <cellStyle name="Normal 74" xfId="1602"/>
    <cellStyle name="Normal 75" xfId="1603"/>
    <cellStyle name="Normal 76" xfId="1604"/>
    <cellStyle name="Normal 77" xfId="1605"/>
    <cellStyle name="Normal 78" xfId="1606"/>
    <cellStyle name="Normal 79" xfId="1607"/>
    <cellStyle name="Normal 8" xfId="1608"/>
    <cellStyle name="Normal 8 2" xfId="1609"/>
    <cellStyle name="Normal 8 2 2" xfId="1610"/>
    <cellStyle name="Normal 8 3" xfId="1611"/>
    <cellStyle name="Normal 8 4" xfId="1612"/>
    <cellStyle name="Normal 8 5" xfId="1613"/>
    <cellStyle name="Normal 8 6" xfId="1614"/>
    <cellStyle name="Normal 8 6 2" xfId="1615"/>
    <cellStyle name="Normal 8_2PBB 2014 NEW STRUCTURE" xfId="1616"/>
    <cellStyle name="Normal 80" xfId="1617"/>
    <cellStyle name="Normal 81" xfId="1618"/>
    <cellStyle name="Normal 82" xfId="1619"/>
    <cellStyle name="Normal 83" xfId="1620"/>
    <cellStyle name="Normal 84" xfId="1621"/>
    <cellStyle name="Normal 85" xfId="1622"/>
    <cellStyle name="Normal 86" xfId="1623"/>
    <cellStyle name="Normal 87" xfId="1624"/>
    <cellStyle name="Normal 88" xfId="1625"/>
    <cellStyle name="Normal 89" xfId="1626"/>
    <cellStyle name="Normal 9" xfId="1627"/>
    <cellStyle name="Normal 9 2" xfId="1628"/>
    <cellStyle name="Normal 9 2 2" xfId="1629"/>
    <cellStyle name="Normal 9 2 3" xfId="1630"/>
    <cellStyle name="Normal 9 3" xfId="1631"/>
    <cellStyle name="Normal 9 4" xfId="1632"/>
    <cellStyle name="Normal 90" xfId="1633"/>
    <cellStyle name="Normal 91" xfId="1634"/>
    <cellStyle name="Normal 92" xfId="1635"/>
    <cellStyle name="Normal 93" xfId="1636"/>
    <cellStyle name="Normal 94" xfId="1637"/>
    <cellStyle name="Normal 95" xfId="1638"/>
    <cellStyle name="Normal 96" xfId="1639"/>
    <cellStyle name="Normal 97" xfId="1640"/>
    <cellStyle name="Normal 98" xfId="1641"/>
    <cellStyle name="Normal 99" xfId="1642"/>
    <cellStyle name="Note 2" xfId="1643"/>
    <cellStyle name="Note 2 10" xfId="1644"/>
    <cellStyle name="Note 2 10 2" xfId="1645"/>
    <cellStyle name="Note 2 11" xfId="1646"/>
    <cellStyle name="Note 2 11 2" xfId="1647"/>
    <cellStyle name="Note 2 12" xfId="1648"/>
    <cellStyle name="Note 2 12 2" xfId="1649"/>
    <cellStyle name="Note 2 13" xfId="1650"/>
    <cellStyle name="Note 2 13 2" xfId="1651"/>
    <cellStyle name="Note 2 14" xfId="1652"/>
    <cellStyle name="Note 2 14 2" xfId="1653"/>
    <cellStyle name="Note 2 15" xfId="1654"/>
    <cellStyle name="Note 2 15 2" xfId="1655"/>
    <cellStyle name="Note 2 16" xfId="1656"/>
    <cellStyle name="Note 2 16 2" xfId="1657"/>
    <cellStyle name="Note 2 17" xfId="1658"/>
    <cellStyle name="Note 2 17 2" xfId="1659"/>
    <cellStyle name="Note 2 18" xfId="1660"/>
    <cellStyle name="Note 2 18 2" xfId="1661"/>
    <cellStyle name="Note 2 19" xfId="1662"/>
    <cellStyle name="Note 2 19 2" xfId="1663"/>
    <cellStyle name="Note 2 2" xfId="1664"/>
    <cellStyle name="Note 2 2 10" xfId="1665"/>
    <cellStyle name="Note 2 2 10 2" xfId="1666"/>
    <cellStyle name="Note 2 2 11" xfId="1667"/>
    <cellStyle name="Note 2 2 11 2" xfId="1668"/>
    <cellStyle name="Note 2 2 12" xfId="1669"/>
    <cellStyle name="Note 2 2 12 2" xfId="1670"/>
    <cellStyle name="Note 2 2 13" xfId="1671"/>
    <cellStyle name="Note 2 2 13 2" xfId="1672"/>
    <cellStyle name="Note 2 2 14" xfId="1673"/>
    <cellStyle name="Note 2 2 14 2" xfId="1674"/>
    <cellStyle name="Note 2 2 15" xfId="1675"/>
    <cellStyle name="Note 2 2 15 2" xfId="1676"/>
    <cellStyle name="Note 2 2 16" xfId="1677"/>
    <cellStyle name="Note 2 2 16 2" xfId="1678"/>
    <cellStyle name="Note 2 2 17" xfId="1679"/>
    <cellStyle name="Note 2 2 17 2" xfId="1680"/>
    <cellStyle name="Note 2 2 18" xfId="1681"/>
    <cellStyle name="Note 2 2 18 2" xfId="1682"/>
    <cellStyle name="Note 2 2 19" xfId="1683"/>
    <cellStyle name="Note 2 2 19 2" xfId="1684"/>
    <cellStyle name="Note 2 2 2" xfId="1685"/>
    <cellStyle name="Note 2 2 2 2" xfId="1686"/>
    <cellStyle name="Note 2 2 20" xfId="1687"/>
    <cellStyle name="Note 2 2 20 2" xfId="1688"/>
    <cellStyle name="Note 2 2 21" xfId="1689"/>
    <cellStyle name="Note 2 2 21 2" xfId="1690"/>
    <cellStyle name="Note 2 2 22" xfId="1691"/>
    <cellStyle name="Note 2 2 22 2" xfId="1692"/>
    <cellStyle name="Note 2 2 23" xfId="1693"/>
    <cellStyle name="Note 2 2 23 2" xfId="1694"/>
    <cellStyle name="Note 2 2 24" xfId="1695"/>
    <cellStyle name="Note 2 2 24 2" xfId="1696"/>
    <cellStyle name="Note 2 2 25" xfId="1697"/>
    <cellStyle name="Note 2 2 25 2" xfId="1698"/>
    <cellStyle name="Note 2 2 26" xfId="1699"/>
    <cellStyle name="Note 2 2 26 2" xfId="1700"/>
    <cellStyle name="Note 2 2 27" xfId="1701"/>
    <cellStyle name="Note 2 2 27 2" xfId="1702"/>
    <cellStyle name="Note 2 2 28" xfId="1703"/>
    <cellStyle name="Note 2 2 28 2" xfId="1704"/>
    <cellStyle name="Note 2 2 29" xfId="1705"/>
    <cellStyle name="Note 2 2 29 2" xfId="1706"/>
    <cellStyle name="Note 2 2 3" xfId="1707"/>
    <cellStyle name="Note 2 2 3 2" xfId="1708"/>
    <cellStyle name="Note 2 2 30" xfId="1709"/>
    <cellStyle name="Note 2 2 30 2" xfId="1710"/>
    <cellStyle name="Note 2 2 31" xfId="1711"/>
    <cellStyle name="Note 2 2 31 2" xfId="1712"/>
    <cellStyle name="Note 2 2 32" xfId="1713"/>
    <cellStyle name="Note 2 2 32 2" xfId="1714"/>
    <cellStyle name="Note 2 2 33" xfId="1715"/>
    <cellStyle name="Note 2 2 33 2" xfId="1716"/>
    <cellStyle name="Note 2 2 34" xfId="1717"/>
    <cellStyle name="Note 2 2 34 2" xfId="1718"/>
    <cellStyle name="Note 2 2 35" xfId="1719"/>
    <cellStyle name="Note 2 2 35 2" xfId="1720"/>
    <cellStyle name="Note 2 2 36" xfId="1721"/>
    <cellStyle name="Note 2 2 36 2" xfId="1722"/>
    <cellStyle name="Note 2 2 37" xfId="1723"/>
    <cellStyle name="Note 2 2 37 2" xfId="1724"/>
    <cellStyle name="Note 2 2 38" xfId="1725"/>
    <cellStyle name="Note 2 2 38 2" xfId="1726"/>
    <cellStyle name="Note 2 2 39" xfId="1727"/>
    <cellStyle name="Note 2 2 4" xfId="1728"/>
    <cellStyle name="Note 2 2 4 2" xfId="1729"/>
    <cellStyle name="Note 2 2 40" xfId="1730"/>
    <cellStyle name="Note 2 2 5" xfId="1731"/>
    <cellStyle name="Note 2 2 5 2" xfId="1732"/>
    <cellStyle name="Note 2 2 6" xfId="1733"/>
    <cellStyle name="Note 2 2 6 2" xfId="1734"/>
    <cellStyle name="Note 2 2 7" xfId="1735"/>
    <cellStyle name="Note 2 2 7 2" xfId="1736"/>
    <cellStyle name="Note 2 2 8" xfId="1737"/>
    <cellStyle name="Note 2 2 8 2" xfId="1738"/>
    <cellStyle name="Note 2 2 9" xfId="1739"/>
    <cellStyle name="Note 2 2 9 2" xfId="1740"/>
    <cellStyle name="Note 2 20" xfId="1741"/>
    <cellStyle name="Note 2 20 2" xfId="1742"/>
    <cellStyle name="Note 2 21" xfId="1743"/>
    <cellStyle name="Note 2 21 2" xfId="1744"/>
    <cellStyle name="Note 2 22" xfId="1745"/>
    <cellStyle name="Note 2 22 2" xfId="1746"/>
    <cellStyle name="Note 2 23" xfId="1747"/>
    <cellStyle name="Note 2 23 2" xfId="1748"/>
    <cellStyle name="Note 2 24" xfId="1749"/>
    <cellStyle name="Note 2 24 2" xfId="1750"/>
    <cellStyle name="Note 2 25" xfId="1751"/>
    <cellStyle name="Note 2 25 2" xfId="1752"/>
    <cellStyle name="Note 2 26" xfId="1753"/>
    <cellStyle name="Note 2 26 2" xfId="1754"/>
    <cellStyle name="Note 2 27" xfId="1755"/>
    <cellStyle name="Note 2 27 2" xfId="1756"/>
    <cellStyle name="Note 2 28" xfId="1757"/>
    <cellStyle name="Note 2 28 2" xfId="1758"/>
    <cellStyle name="Note 2 29" xfId="1759"/>
    <cellStyle name="Note 2 29 2" xfId="1760"/>
    <cellStyle name="Note 2 3" xfId="1761"/>
    <cellStyle name="Note 2 3 10" xfId="1762"/>
    <cellStyle name="Note 2 3 10 2" xfId="1763"/>
    <cellStyle name="Note 2 3 11" xfId="1764"/>
    <cellStyle name="Note 2 3 11 2" xfId="1765"/>
    <cellStyle name="Note 2 3 12" xfId="1766"/>
    <cellStyle name="Note 2 3 12 2" xfId="1767"/>
    <cellStyle name="Note 2 3 13" xfId="1768"/>
    <cellStyle name="Note 2 3 13 2" xfId="1769"/>
    <cellStyle name="Note 2 3 14" xfId="1770"/>
    <cellStyle name="Note 2 3 14 2" xfId="1771"/>
    <cellStyle name="Note 2 3 15" xfId="1772"/>
    <cellStyle name="Note 2 3 15 2" xfId="1773"/>
    <cellStyle name="Note 2 3 16" xfId="1774"/>
    <cellStyle name="Note 2 3 16 2" xfId="1775"/>
    <cellStyle name="Note 2 3 17" xfId="1776"/>
    <cellStyle name="Note 2 3 17 2" xfId="1777"/>
    <cellStyle name="Note 2 3 18" xfId="1778"/>
    <cellStyle name="Note 2 3 18 2" xfId="1779"/>
    <cellStyle name="Note 2 3 19" xfId="1780"/>
    <cellStyle name="Note 2 3 19 2" xfId="1781"/>
    <cellStyle name="Note 2 3 2" xfId="1782"/>
    <cellStyle name="Note 2 3 2 2" xfId="1783"/>
    <cellStyle name="Note 2 3 20" xfId="1784"/>
    <cellStyle name="Note 2 3 20 2" xfId="1785"/>
    <cellStyle name="Note 2 3 21" xfId="1786"/>
    <cellStyle name="Note 2 3 21 2" xfId="1787"/>
    <cellStyle name="Note 2 3 22" xfId="1788"/>
    <cellStyle name="Note 2 3 22 2" xfId="1789"/>
    <cellStyle name="Note 2 3 23" xfId="1790"/>
    <cellStyle name="Note 2 3 23 2" xfId="1791"/>
    <cellStyle name="Note 2 3 24" xfId="1792"/>
    <cellStyle name="Note 2 3 24 2" xfId="1793"/>
    <cellStyle name="Note 2 3 25" xfId="1794"/>
    <cellStyle name="Note 2 3 25 2" xfId="1795"/>
    <cellStyle name="Note 2 3 26" xfId="1796"/>
    <cellStyle name="Note 2 3 26 2" xfId="1797"/>
    <cellStyle name="Note 2 3 27" xfId="1798"/>
    <cellStyle name="Note 2 3 27 2" xfId="1799"/>
    <cellStyle name="Note 2 3 28" xfId="1800"/>
    <cellStyle name="Note 2 3 28 2" xfId="1801"/>
    <cellStyle name="Note 2 3 29" xfId="1802"/>
    <cellStyle name="Note 2 3 29 2" xfId="1803"/>
    <cellStyle name="Note 2 3 3" xfId="1804"/>
    <cellStyle name="Note 2 3 3 2" xfId="1805"/>
    <cellStyle name="Note 2 3 30" xfId="1806"/>
    <cellStyle name="Note 2 3 30 2" xfId="1807"/>
    <cellStyle name="Note 2 3 31" xfId="1808"/>
    <cellStyle name="Note 2 3 31 2" xfId="1809"/>
    <cellStyle name="Note 2 3 32" xfId="1810"/>
    <cellStyle name="Note 2 3 32 2" xfId="1811"/>
    <cellStyle name="Note 2 3 33" xfId="1812"/>
    <cellStyle name="Note 2 3 33 2" xfId="1813"/>
    <cellStyle name="Note 2 3 34" xfId="1814"/>
    <cellStyle name="Note 2 3 34 2" xfId="1815"/>
    <cellStyle name="Note 2 3 35" xfId="1816"/>
    <cellStyle name="Note 2 3 35 2" xfId="1817"/>
    <cellStyle name="Note 2 3 36" xfId="1818"/>
    <cellStyle name="Note 2 3 36 2" xfId="1819"/>
    <cellStyle name="Note 2 3 37" xfId="1820"/>
    <cellStyle name="Note 2 3 37 2" xfId="1821"/>
    <cellStyle name="Note 2 3 38" xfId="1822"/>
    <cellStyle name="Note 2 3 38 2" xfId="1823"/>
    <cellStyle name="Note 2 3 39" xfId="1824"/>
    <cellStyle name="Note 2 3 4" xfId="1825"/>
    <cellStyle name="Note 2 3 4 2" xfId="1826"/>
    <cellStyle name="Note 2 3 40" xfId="1827"/>
    <cellStyle name="Note 2 3 5" xfId="1828"/>
    <cellStyle name="Note 2 3 5 2" xfId="1829"/>
    <cellStyle name="Note 2 3 6" xfId="1830"/>
    <cellStyle name="Note 2 3 6 2" xfId="1831"/>
    <cellStyle name="Note 2 3 7" xfId="1832"/>
    <cellStyle name="Note 2 3 7 2" xfId="1833"/>
    <cellStyle name="Note 2 3 8" xfId="1834"/>
    <cellStyle name="Note 2 3 8 2" xfId="1835"/>
    <cellStyle name="Note 2 3 9" xfId="1836"/>
    <cellStyle name="Note 2 3 9 2" xfId="1837"/>
    <cellStyle name="Note 2 30" xfId="1838"/>
    <cellStyle name="Note 2 30 2" xfId="1839"/>
    <cellStyle name="Note 2 31" xfId="1840"/>
    <cellStyle name="Note 2 31 2" xfId="1841"/>
    <cellStyle name="Note 2 32" xfId="1842"/>
    <cellStyle name="Note 2 32 2" xfId="1843"/>
    <cellStyle name="Note 2 33" xfId="1844"/>
    <cellStyle name="Note 2 33 2" xfId="1845"/>
    <cellStyle name="Note 2 34" xfId="1846"/>
    <cellStyle name="Note 2 34 2" xfId="1847"/>
    <cellStyle name="Note 2 35" xfId="1848"/>
    <cellStyle name="Note 2 35 2" xfId="1849"/>
    <cellStyle name="Note 2 36" xfId="1850"/>
    <cellStyle name="Note 2 36 2" xfId="1851"/>
    <cellStyle name="Note 2 37" xfId="1852"/>
    <cellStyle name="Note 2 37 2" xfId="1853"/>
    <cellStyle name="Note 2 38" xfId="1854"/>
    <cellStyle name="Note 2 4" xfId="1855"/>
    <cellStyle name="Note 2 4 10" xfId="1856"/>
    <cellStyle name="Note 2 4 10 2" xfId="1857"/>
    <cellStyle name="Note 2 4 11" xfId="1858"/>
    <cellStyle name="Note 2 4 11 2" xfId="1859"/>
    <cellStyle name="Note 2 4 12" xfId="1860"/>
    <cellStyle name="Note 2 4 12 2" xfId="1861"/>
    <cellStyle name="Note 2 4 13" xfId="1862"/>
    <cellStyle name="Note 2 4 13 2" xfId="1863"/>
    <cellStyle name="Note 2 4 14" xfId="1864"/>
    <cellStyle name="Note 2 4 14 2" xfId="1865"/>
    <cellStyle name="Note 2 4 15" xfId="1866"/>
    <cellStyle name="Note 2 4 15 2" xfId="1867"/>
    <cellStyle name="Note 2 4 16" xfId="1868"/>
    <cellStyle name="Note 2 4 16 2" xfId="1869"/>
    <cellStyle name="Note 2 4 17" xfId="1870"/>
    <cellStyle name="Note 2 4 17 2" xfId="1871"/>
    <cellStyle name="Note 2 4 18" xfId="1872"/>
    <cellStyle name="Note 2 4 18 2" xfId="1873"/>
    <cellStyle name="Note 2 4 19" xfId="1874"/>
    <cellStyle name="Note 2 4 19 2" xfId="1875"/>
    <cellStyle name="Note 2 4 2" xfId="1876"/>
    <cellStyle name="Note 2 4 2 2" xfId="1877"/>
    <cellStyle name="Note 2 4 20" xfId="1878"/>
    <cellStyle name="Note 2 4 20 2" xfId="1879"/>
    <cellStyle name="Note 2 4 21" xfId="1880"/>
    <cellStyle name="Note 2 4 21 2" xfId="1881"/>
    <cellStyle name="Note 2 4 22" xfId="1882"/>
    <cellStyle name="Note 2 4 22 2" xfId="1883"/>
    <cellStyle name="Note 2 4 23" xfId="1884"/>
    <cellStyle name="Note 2 4 23 2" xfId="1885"/>
    <cellStyle name="Note 2 4 24" xfId="1886"/>
    <cellStyle name="Note 2 4 24 2" xfId="1887"/>
    <cellStyle name="Note 2 4 25" xfId="1888"/>
    <cellStyle name="Note 2 4 25 2" xfId="1889"/>
    <cellStyle name="Note 2 4 26" xfId="1890"/>
    <cellStyle name="Note 2 4 26 2" xfId="1891"/>
    <cellStyle name="Note 2 4 27" xfId="1892"/>
    <cellStyle name="Note 2 4 27 2" xfId="1893"/>
    <cellStyle name="Note 2 4 28" xfId="1894"/>
    <cellStyle name="Note 2 4 28 2" xfId="1895"/>
    <cellStyle name="Note 2 4 29" xfId="1896"/>
    <cellStyle name="Note 2 4 29 2" xfId="1897"/>
    <cellStyle name="Note 2 4 3" xfId="1898"/>
    <cellStyle name="Note 2 4 3 2" xfId="1899"/>
    <cellStyle name="Note 2 4 30" xfId="1900"/>
    <cellStyle name="Note 2 4 30 2" xfId="1901"/>
    <cellStyle name="Note 2 4 31" xfId="1902"/>
    <cellStyle name="Note 2 4 31 2" xfId="1903"/>
    <cellStyle name="Note 2 4 32" xfId="1904"/>
    <cellStyle name="Note 2 4 32 2" xfId="1905"/>
    <cellStyle name="Note 2 4 33" xfId="1906"/>
    <cellStyle name="Note 2 4 33 2" xfId="1907"/>
    <cellStyle name="Note 2 4 34" xfId="1908"/>
    <cellStyle name="Note 2 4 34 2" xfId="1909"/>
    <cellStyle name="Note 2 4 35" xfId="1910"/>
    <cellStyle name="Note 2 4 35 2" xfId="1911"/>
    <cellStyle name="Note 2 4 36" xfId="1912"/>
    <cellStyle name="Note 2 4 36 2" xfId="1913"/>
    <cellStyle name="Note 2 4 37" xfId="1914"/>
    <cellStyle name="Note 2 4 37 2" xfId="1915"/>
    <cellStyle name="Note 2 4 38" xfId="1916"/>
    <cellStyle name="Note 2 4 38 2" xfId="1917"/>
    <cellStyle name="Note 2 4 39" xfId="1918"/>
    <cellStyle name="Note 2 4 4" xfId="1919"/>
    <cellStyle name="Note 2 4 4 2" xfId="1920"/>
    <cellStyle name="Note 2 4 40" xfId="1921"/>
    <cellStyle name="Note 2 4 5" xfId="1922"/>
    <cellStyle name="Note 2 4 5 2" xfId="1923"/>
    <cellStyle name="Note 2 4 6" xfId="1924"/>
    <cellStyle name="Note 2 4 6 2" xfId="1925"/>
    <cellStyle name="Note 2 4 7" xfId="1926"/>
    <cellStyle name="Note 2 4 7 2" xfId="1927"/>
    <cellStyle name="Note 2 4 8" xfId="1928"/>
    <cellStyle name="Note 2 4 8 2" xfId="1929"/>
    <cellStyle name="Note 2 4 9" xfId="1930"/>
    <cellStyle name="Note 2 4 9 2" xfId="1931"/>
    <cellStyle name="Note 2 5" xfId="1932"/>
    <cellStyle name="Note 2 5 10" xfId="1933"/>
    <cellStyle name="Note 2 5 10 2" xfId="1934"/>
    <cellStyle name="Note 2 5 11" xfId="1935"/>
    <cellStyle name="Note 2 5 11 2" xfId="1936"/>
    <cellStyle name="Note 2 5 12" xfId="1937"/>
    <cellStyle name="Note 2 5 12 2" xfId="1938"/>
    <cellStyle name="Note 2 5 13" xfId="1939"/>
    <cellStyle name="Note 2 5 13 2" xfId="1940"/>
    <cellStyle name="Note 2 5 14" xfId="1941"/>
    <cellStyle name="Note 2 5 14 2" xfId="1942"/>
    <cellStyle name="Note 2 5 15" xfId="1943"/>
    <cellStyle name="Note 2 5 15 2" xfId="1944"/>
    <cellStyle name="Note 2 5 16" xfId="1945"/>
    <cellStyle name="Note 2 5 16 2" xfId="1946"/>
    <cellStyle name="Note 2 5 17" xfId="1947"/>
    <cellStyle name="Note 2 5 17 2" xfId="1948"/>
    <cellStyle name="Note 2 5 18" xfId="1949"/>
    <cellStyle name="Note 2 5 18 2" xfId="1950"/>
    <cellStyle name="Note 2 5 19" xfId="1951"/>
    <cellStyle name="Note 2 5 19 2" xfId="1952"/>
    <cellStyle name="Note 2 5 2" xfId="1953"/>
    <cellStyle name="Note 2 5 2 2" xfId="1954"/>
    <cellStyle name="Note 2 5 20" xfId="1955"/>
    <cellStyle name="Note 2 5 20 2" xfId="1956"/>
    <cellStyle name="Note 2 5 21" xfId="1957"/>
    <cellStyle name="Note 2 5 21 2" xfId="1958"/>
    <cellStyle name="Note 2 5 22" xfId="1959"/>
    <cellStyle name="Note 2 5 22 2" xfId="1960"/>
    <cellStyle name="Note 2 5 23" xfId="1961"/>
    <cellStyle name="Note 2 5 23 2" xfId="1962"/>
    <cellStyle name="Note 2 5 24" xfId="1963"/>
    <cellStyle name="Note 2 5 24 2" xfId="1964"/>
    <cellStyle name="Note 2 5 25" xfId="1965"/>
    <cellStyle name="Note 2 5 25 2" xfId="1966"/>
    <cellStyle name="Note 2 5 26" xfId="1967"/>
    <cellStyle name="Note 2 5 26 2" xfId="1968"/>
    <cellStyle name="Note 2 5 27" xfId="1969"/>
    <cellStyle name="Note 2 5 27 2" xfId="1970"/>
    <cellStyle name="Note 2 5 28" xfId="1971"/>
    <cellStyle name="Note 2 5 28 2" xfId="1972"/>
    <cellStyle name="Note 2 5 29" xfId="1973"/>
    <cellStyle name="Note 2 5 29 2" xfId="1974"/>
    <cellStyle name="Note 2 5 3" xfId="1975"/>
    <cellStyle name="Note 2 5 3 2" xfId="1976"/>
    <cellStyle name="Note 2 5 30" xfId="1977"/>
    <cellStyle name="Note 2 5 30 2" xfId="1978"/>
    <cellStyle name="Note 2 5 31" xfId="1979"/>
    <cellStyle name="Note 2 5 31 2" xfId="1980"/>
    <cellStyle name="Note 2 5 32" xfId="1981"/>
    <cellStyle name="Note 2 5 32 2" xfId="1982"/>
    <cellStyle name="Note 2 5 33" xfId="1983"/>
    <cellStyle name="Note 2 5 33 2" xfId="1984"/>
    <cellStyle name="Note 2 5 34" xfId="1985"/>
    <cellStyle name="Note 2 5 34 2" xfId="1986"/>
    <cellStyle name="Note 2 5 35" xfId="1987"/>
    <cellStyle name="Note 2 5 35 2" xfId="1988"/>
    <cellStyle name="Note 2 5 36" xfId="1989"/>
    <cellStyle name="Note 2 5 36 2" xfId="1990"/>
    <cellStyle name="Note 2 5 37" xfId="1991"/>
    <cellStyle name="Note 2 5 37 2" xfId="1992"/>
    <cellStyle name="Note 2 5 38" xfId="1993"/>
    <cellStyle name="Note 2 5 38 2" xfId="1994"/>
    <cellStyle name="Note 2 5 39" xfId="1995"/>
    <cellStyle name="Note 2 5 4" xfId="1996"/>
    <cellStyle name="Note 2 5 4 2" xfId="1997"/>
    <cellStyle name="Note 2 5 5" xfId="1998"/>
    <cellStyle name="Note 2 5 5 2" xfId="1999"/>
    <cellStyle name="Note 2 5 6" xfId="2000"/>
    <cellStyle name="Note 2 5 6 2" xfId="2001"/>
    <cellStyle name="Note 2 5 7" xfId="2002"/>
    <cellStyle name="Note 2 5 7 2" xfId="2003"/>
    <cellStyle name="Note 2 5 8" xfId="2004"/>
    <cellStyle name="Note 2 5 8 2" xfId="2005"/>
    <cellStyle name="Note 2 5 9" xfId="2006"/>
    <cellStyle name="Note 2 5 9 2" xfId="2007"/>
    <cellStyle name="Note 2 6" xfId="2008"/>
    <cellStyle name="Note 2 6 2" xfId="2009"/>
    <cellStyle name="Note 2 7" xfId="2010"/>
    <cellStyle name="Note 2 7 2" xfId="2011"/>
    <cellStyle name="Note 2 8" xfId="2012"/>
    <cellStyle name="Note 2 8 2" xfId="2013"/>
    <cellStyle name="Note 2 9" xfId="2014"/>
    <cellStyle name="Note 2 9 2" xfId="2015"/>
    <cellStyle name="Output 2" xfId="2016"/>
    <cellStyle name="Output 2 10" xfId="2017"/>
    <cellStyle name="Output 2 10 2" xfId="2018"/>
    <cellStyle name="Output 2 11" xfId="2019"/>
    <cellStyle name="Output 2 11 2" xfId="2020"/>
    <cellStyle name="Output 2 12" xfId="2021"/>
    <cellStyle name="Output 2 12 2" xfId="2022"/>
    <cellStyle name="Output 2 13" xfId="2023"/>
    <cellStyle name="Output 2 13 2" xfId="2024"/>
    <cellStyle name="Output 2 14" xfId="2025"/>
    <cellStyle name="Output 2 14 2" xfId="2026"/>
    <cellStyle name="Output 2 15" xfId="2027"/>
    <cellStyle name="Output 2 15 2" xfId="2028"/>
    <cellStyle name="Output 2 16" xfId="2029"/>
    <cellStyle name="Output 2 16 2" xfId="2030"/>
    <cellStyle name="Output 2 17" xfId="2031"/>
    <cellStyle name="Output 2 17 2" xfId="2032"/>
    <cellStyle name="Output 2 18" xfId="2033"/>
    <cellStyle name="Output 2 18 2" xfId="2034"/>
    <cellStyle name="Output 2 19" xfId="2035"/>
    <cellStyle name="Output 2 19 2" xfId="2036"/>
    <cellStyle name="Output 2 2" xfId="2037"/>
    <cellStyle name="Output 2 2 10" xfId="2038"/>
    <cellStyle name="Output 2 2 10 2" xfId="2039"/>
    <cellStyle name="Output 2 2 11" xfId="2040"/>
    <cellStyle name="Output 2 2 11 2" xfId="2041"/>
    <cellStyle name="Output 2 2 12" xfId="2042"/>
    <cellStyle name="Output 2 2 12 2" xfId="2043"/>
    <cellStyle name="Output 2 2 13" xfId="2044"/>
    <cellStyle name="Output 2 2 13 2" xfId="2045"/>
    <cellStyle name="Output 2 2 14" xfId="2046"/>
    <cellStyle name="Output 2 2 14 2" xfId="2047"/>
    <cellStyle name="Output 2 2 15" xfId="2048"/>
    <cellStyle name="Output 2 2 15 2" xfId="2049"/>
    <cellStyle name="Output 2 2 16" xfId="2050"/>
    <cellStyle name="Output 2 2 16 2" xfId="2051"/>
    <cellStyle name="Output 2 2 17" xfId="2052"/>
    <cellStyle name="Output 2 2 17 2" xfId="2053"/>
    <cellStyle name="Output 2 2 18" xfId="2054"/>
    <cellStyle name="Output 2 2 18 2" xfId="2055"/>
    <cellStyle name="Output 2 2 19" xfId="2056"/>
    <cellStyle name="Output 2 2 19 2" xfId="2057"/>
    <cellStyle name="Output 2 2 2" xfId="2058"/>
    <cellStyle name="Output 2 2 2 2" xfId="2059"/>
    <cellStyle name="Output 2 2 20" xfId="2060"/>
    <cellStyle name="Output 2 2 20 2" xfId="2061"/>
    <cellStyle name="Output 2 2 21" xfId="2062"/>
    <cellStyle name="Output 2 2 21 2" xfId="2063"/>
    <cellStyle name="Output 2 2 22" xfId="2064"/>
    <cellStyle name="Output 2 2 22 2" xfId="2065"/>
    <cellStyle name="Output 2 2 23" xfId="2066"/>
    <cellStyle name="Output 2 2 23 2" xfId="2067"/>
    <cellStyle name="Output 2 2 24" xfId="2068"/>
    <cellStyle name="Output 2 2 24 2" xfId="2069"/>
    <cellStyle name="Output 2 2 25" xfId="2070"/>
    <cellStyle name="Output 2 2 25 2" xfId="2071"/>
    <cellStyle name="Output 2 2 26" xfId="2072"/>
    <cellStyle name="Output 2 2 26 2" xfId="2073"/>
    <cellStyle name="Output 2 2 27" xfId="2074"/>
    <cellStyle name="Output 2 2 27 2" xfId="2075"/>
    <cellStyle name="Output 2 2 28" xfId="2076"/>
    <cellStyle name="Output 2 2 28 2" xfId="2077"/>
    <cellStyle name="Output 2 2 29" xfId="2078"/>
    <cellStyle name="Output 2 2 29 2" xfId="2079"/>
    <cellStyle name="Output 2 2 3" xfId="2080"/>
    <cellStyle name="Output 2 2 3 2" xfId="2081"/>
    <cellStyle name="Output 2 2 30" xfId="2082"/>
    <cellStyle name="Output 2 2 30 2" xfId="2083"/>
    <cellStyle name="Output 2 2 31" xfId="2084"/>
    <cellStyle name="Output 2 2 31 2" xfId="2085"/>
    <cellStyle name="Output 2 2 32" xfId="2086"/>
    <cellStyle name="Output 2 2 32 2" xfId="2087"/>
    <cellStyle name="Output 2 2 33" xfId="2088"/>
    <cellStyle name="Output 2 2 34" xfId="2089"/>
    <cellStyle name="Output 2 2 4" xfId="2090"/>
    <cellStyle name="Output 2 2 4 2" xfId="2091"/>
    <cellStyle name="Output 2 2 5" xfId="2092"/>
    <cellStyle name="Output 2 2 5 2" xfId="2093"/>
    <cellStyle name="Output 2 2 6" xfId="2094"/>
    <cellStyle name="Output 2 2 6 2" xfId="2095"/>
    <cellStyle name="Output 2 2 7" xfId="2096"/>
    <cellStyle name="Output 2 2 7 2" xfId="2097"/>
    <cellStyle name="Output 2 2 8" xfId="2098"/>
    <cellStyle name="Output 2 2 8 2" xfId="2099"/>
    <cellStyle name="Output 2 2 9" xfId="2100"/>
    <cellStyle name="Output 2 2 9 2" xfId="2101"/>
    <cellStyle name="Output 2 20" xfId="2102"/>
    <cellStyle name="Output 2 20 2" xfId="2103"/>
    <cellStyle name="Output 2 21" xfId="2104"/>
    <cellStyle name="Output 2 21 2" xfId="2105"/>
    <cellStyle name="Output 2 22" xfId="2106"/>
    <cellStyle name="Output 2 22 2" xfId="2107"/>
    <cellStyle name="Output 2 23" xfId="2108"/>
    <cellStyle name="Output 2 23 2" xfId="2109"/>
    <cellStyle name="Output 2 24" xfId="2110"/>
    <cellStyle name="Output 2 24 2" xfId="2111"/>
    <cellStyle name="Output 2 25" xfId="2112"/>
    <cellStyle name="Output 2 25 2" xfId="2113"/>
    <cellStyle name="Output 2 26" xfId="2114"/>
    <cellStyle name="Output 2 26 2" xfId="2115"/>
    <cellStyle name="Output 2 27" xfId="2116"/>
    <cellStyle name="Output 2 27 2" xfId="2117"/>
    <cellStyle name="Output 2 28" xfId="2118"/>
    <cellStyle name="Output 2 28 2" xfId="2119"/>
    <cellStyle name="Output 2 29" xfId="2120"/>
    <cellStyle name="Output 2 29 2" xfId="2121"/>
    <cellStyle name="Output 2 3" xfId="2122"/>
    <cellStyle name="Output 2 3 10" xfId="2123"/>
    <cellStyle name="Output 2 3 10 2" xfId="2124"/>
    <cellStyle name="Output 2 3 11" xfId="2125"/>
    <cellStyle name="Output 2 3 11 2" xfId="2126"/>
    <cellStyle name="Output 2 3 12" xfId="2127"/>
    <cellStyle name="Output 2 3 12 2" xfId="2128"/>
    <cellStyle name="Output 2 3 13" xfId="2129"/>
    <cellStyle name="Output 2 3 13 2" xfId="2130"/>
    <cellStyle name="Output 2 3 14" xfId="2131"/>
    <cellStyle name="Output 2 3 14 2" xfId="2132"/>
    <cellStyle name="Output 2 3 15" xfId="2133"/>
    <cellStyle name="Output 2 3 15 2" xfId="2134"/>
    <cellStyle name="Output 2 3 16" xfId="2135"/>
    <cellStyle name="Output 2 3 16 2" xfId="2136"/>
    <cellStyle name="Output 2 3 17" xfId="2137"/>
    <cellStyle name="Output 2 3 17 2" xfId="2138"/>
    <cellStyle name="Output 2 3 18" xfId="2139"/>
    <cellStyle name="Output 2 3 18 2" xfId="2140"/>
    <cellStyle name="Output 2 3 19" xfId="2141"/>
    <cellStyle name="Output 2 3 19 2" xfId="2142"/>
    <cellStyle name="Output 2 3 2" xfId="2143"/>
    <cellStyle name="Output 2 3 2 2" xfId="2144"/>
    <cellStyle name="Output 2 3 20" xfId="2145"/>
    <cellStyle name="Output 2 3 20 2" xfId="2146"/>
    <cellStyle name="Output 2 3 21" xfId="2147"/>
    <cellStyle name="Output 2 3 21 2" xfId="2148"/>
    <cellStyle name="Output 2 3 22" xfId="2149"/>
    <cellStyle name="Output 2 3 22 2" xfId="2150"/>
    <cellStyle name="Output 2 3 23" xfId="2151"/>
    <cellStyle name="Output 2 3 23 2" xfId="2152"/>
    <cellStyle name="Output 2 3 24" xfId="2153"/>
    <cellStyle name="Output 2 3 24 2" xfId="2154"/>
    <cellStyle name="Output 2 3 25" xfId="2155"/>
    <cellStyle name="Output 2 3 25 2" xfId="2156"/>
    <cellStyle name="Output 2 3 26" xfId="2157"/>
    <cellStyle name="Output 2 3 26 2" xfId="2158"/>
    <cellStyle name="Output 2 3 27" xfId="2159"/>
    <cellStyle name="Output 2 3 27 2" xfId="2160"/>
    <cellStyle name="Output 2 3 28" xfId="2161"/>
    <cellStyle name="Output 2 3 28 2" xfId="2162"/>
    <cellStyle name="Output 2 3 29" xfId="2163"/>
    <cellStyle name="Output 2 3 29 2" xfId="2164"/>
    <cellStyle name="Output 2 3 3" xfId="2165"/>
    <cellStyle name="Output 2 3 3 2" xfId="2166"/>
    <cellStyle name="Output 2 3 30" xfId="2167"/>
    <cellStyle name="Output 2 3 30 2" xfId="2168"/>
    <cellStyle name="Output 2 3 31" xfId="2169"/>
    <cellStyle name="Output 2 3 31 2" xfId="2170"/>
    <cellStyle name="Output 2 3 32" xfId="2171"/>
    <cellStyle name="Output 2 3 32 2" xfId="2172"/>
    <cellStyle name="Output 2 3 33" xfId="2173"/>
    <cellStyle name="Output 2 3 34" xfId="2174"/>
    <cellStyle name="Output 2 3 4" xfId="2175"/>
    <cellStyle name="Output 2 3 4 2" xfId="2176"/>
    <cellStyle name="Output 2 3 5" xfId="2177"/>
    <cellStyle name="Output 2 3 5 2" xfId="2178"/>
    <cellStyle name="Output 2 3 6" xfId="2179"/>
    <cellStyle name="Output 2 3 6 2" xfId="2180"/>
    <cellStyle name="Output 2 3 7" xfId="2181"/>
    <cellStyle name="Output 2 3 7 2" xfId="2182"/>
    <cellStyle name="Output 2 3 8" xfId="2183"/>
    <cellStyle name="Output 2 3 8 2" xfId="2184"/>
    <cellStyle name="Output 2 3 9" xfId="2185"/>
    <cellStyle name="Output 2 3 9 2" xfId="2186"/>
    <cellStyle name="Output 2 30" xfId="2187"/>
    <cellStyle name="Output 2 30 2" xfId="2188"/>
    <cellStyle name="Output 2 31" xfId="2189"/>
    <cellStyle name="Output 2 31 2" xfId="2190"/>
    <cellStyle name="Output 2 32" xfId="2191"/>
    <cellStyle name="Output 2 32 2" xfId="2192"/>
    <cellStyle name="Output 2 33" xfId="2193"/>
    <cellStyle name="Output 2 33 2" xfId="2194"/>
    <cellStyle name="Output 2 34" xfId="2195"/>
    <cellStyle name="Output 2 34 2" xfId="2196"/>
    <cellStyle name="Output 2 35" xfId="2197"/>
    <cellStyle name="Output 2 35 2" xfId="2198"/>
    <cellStyle name="Output 2 36" xfId="2199"/>
    <cellStyle name="Output 2 36 2" xfId="2200"/>
    <cellStyle name="Output 2 37" xfId="2201"/>
    <cellStyle name="Output 2 37 2" xfId="2202"/>
    <cellStyle name="Output 2 38" xfId="2203"/>
    <cellStyle name="Output 2 4" xfId="2204"/>
    <cellStyle name="Output 2 4 10" xfId="2205"/>
    <cellStyle name="Output 2 4 10 2" xfId="2206"/>
    <cellStyle name="Output 2 4 11" xfId="2207"/>
    <cellStyle name="Output 2 4 11 2" xfId="2208"/>
    <cellStyle name="Output 2 4 12" xfId="2209"/>
    <cellStyle name="Output 2 4 12 2" xfId="2210"/>
    <cellStyle name="Output 2 4 13" xfId="2211"/>
    <cellStyle name="Output 2 4 13 2" xfId="2212"/>
    <cellStyle name="Output 2 4 14" xfId="2213"/>
    <cellStyle name="Output 2 4 14 2" xfId="2214"/>
    <cellStyle name="Output 2 4 15" xfId="2215"/>
    <cellStyle name="Output 2 4 15 2" xfId="2216"/>
    <cellStyle name="Output 2 4 16" xfId="2217"/>
    <cellStyle name="Output 2 4 16 2" xfId="2218"/>
    <cellStyle name="Output 2 4 17" xfId="2219"/>
    <cellStyle name="Output 2 4 17 2" xfId="2220"/>
    <cellStyle name="Output 2 4 18" xfId="2221"/>
    <cellStyle name="Output 2 4 18 2" xfId="2222"/>
    <cellStyle name="Output 2 4 19" xfId="2223"/>
    <cellStyle name="Output 2 4 19 2" xfId="2224"/>
    <cellStyle name="Output 2 4 2" xfId="2225"/>
    <cellStyle name="Output 2 4 2 2" xfId="2226"/>
    <cellStyle name="Output 2 4 20" xfId="2227"/>
    <cellStyle name="Output 2 4 20 2" xfId="2228"/>
    <cellStyle name="Output 2 4 21" xfId="2229"/>
    <cellStyle name="Output 2 4 21 2" xfId="2230"/>
    <cellStyle name="Output 2 4 22" xfId="2231"/>
    <cellStyle name="Output 2 4 22 2" xfId="2232"/>
    <cellStyle name="Output 2 4 23" xfId="2233"/>
    <cellStyle name="Output 2 4 23 2" xfId="2234"/>
    <cellStyle name="Output 2 4 24" xfId="2235"/>
    <cellStyle name="Output 2 4 24 2" xfId="2236"/>
    <cellStyle name="Output 2 4 25" xfId="2237"/>
    <cellStyle name="Output 2 4 25 2" xfId="2238"/>
    <cellStyle name="Output 2 4 26" xfId="2239"/>
    <cellStyle name="Output 2 4 26 2" xfId="2240"/>
    <cellStyle name="Output 2 4 27" xfId="2241"/>
    <cellStyle name="Output 2 4 27 2" xfId="2242"/>
    <cellStyle name="Output 2 4 28" xfId="2243"/>
    <cellStyle name="Output 2 4 28 2" xfId="2244"/>
    <cellStyle name="Output 2 4 29" xfId="2245"/>
    <cellStyle name="Output 2 4 29 2" xfId="2246"/>
    <cellStyle name="Output 2 4 3" xfId="2247"/>
    <cellStyle name="Output 2 4 3 2" xfId="2248"/>
    <cellStyle name="Output 2 4 30" xfId="2249"/>
    <cellStyle name="Output 2 4 30 2" xfId="2250"/>
    <cellStyle name="Output 2 4 31" xfId="2251"/>
    <cellStyle name="Output 2 4 31 2" xfId="2252"/>
    <cellStyle name="Output 2 4 32" xfId="2253"/>
    <cellStyle name="Output 2 4 32 2" xfId="2254"/>
    <cellStyle name="Output 2 4 33" xfId="2255"/>
    <cellStyle name="Output 2 4 34" xfId="2256"/>
    <cellStyle name="Output 2 4 4" xfId="2257"/>
    <cellStyle name="Output 2 4 4 2" xfId="2258"/>
    <cellStyle name="Output 2 4 5" xfId="2259"/>
    <cellStyle name="Output 2 4 5 2" xfId="2260"/>
    <cellStyle name="Output 2 4 6" xfId="2261"/>
    <cellStyle name="Output 2 4 6 2" xfId="2262"/>
    <cellStyle name="Output 2 4 7" xfId="2263"/>
    <cellStyle name="Output 2 4 7 2" xfId="2264"/>
    <cellStyle name="Output 2 4 8" xfId="2265"/>
    <cellStyle name="Output 2 4 8 2" xfId="2266"/>
    <cellStyle name="Output 2 4 9" xfId="2267"/>
    <cellStyle name="Output 2 4 9 2" xfId="2268"/>
    <cellStyle name="Output 2 5" xfId="2269"/>
    <cellStyle name="Output 2 5 10" xfId="2270"/>
    <cellStyle name="Output 2 5 10 2" xfId="2271"/>
    <cellStyle name="Output 2 5 11" xfId="2272"/>
    <cellStyle name="Output 2 5 11 2" xfId="2273"/>
    <cellStyle name="Output 2 5 12" xfId="2274"/>
    <cellStyle name="Output 2 5 12 2" xfId="2275"/>
    <cellStyle name="Output 2 5 13" xfId="2276"/>
    <cellStyle name="Output 2 5 13 2" xfId="2277"/>
    <cellStyle name="Output 2 5 14" xfId="2278"/>
    <cellStyle name="Output 2 5 14 2" xfId="2279"/>
    <cellStyle name="Output 2 5 15" xfId="2280"/>
    <cellStyle name="Output 2 5 15 2" xfId="2281"/>
    <cellStyle name="Output 2 5 16" xfId="2282"/>
    <cellStyle name="Output 2 5 16 2" xfId="2283"/>
    <cellStyle name="Output 2 5 17" xfId="2284"/>
    <cellStyle name="Output 2 5 17 2" xfId="2285"/>
    <cellStyle name="Output 2 5 18" xfId="2286"/>
    <cellStyle name="Output 2 5 18 2" xfId="2287"/>
    <cellStyle name="Output 2 5 19" xfId="2288"/>
    <cellStyle name="Output 2 5 19 2" xfId="2289"/>
    <cellStyle name="Output 2 5 2" xfId="2290"/>
    <cellStyle name="Output 2 5 2 2" xfId="2291"/>
    <cellStyle name="Output 2 5 20" xfId="2292"/>
    <cellStyle name="Output 2 5 20 2" xfId="2293"/>
    <cellStyle name="Output 2 5 21" xfId="2294"/>
    <cellStyle name="Output 2 5 21 2" xfId="2295"/>
    <cellStyle name="Output 2 5 22" xfId="2296"/>
    <cellStyle name="Output 2 5 22 2" xfId="2297"/>
    <cellStyle name="Output 2 5 23" xfId="2298"/>
    <cellStyle name="Output 2 5 23 2" xfId="2299"/>
    <cellStyle name="Output 2 5 24" xfId="2300"/>
    <cellStyle name="Output 2 5 24 2" xfId="2301"/>
    <cellStyle name="Output 2 5 25" xfId="2302"/>
    <cellStyle name="Output 2 5 25 2" xfId="2303"/>
    <cellStyle name="Output 2 5 26" xfId="2304"/>
    <cellStyle name="Output 2 5 26 2" xfId="2305"/>
    <cellStyle name="Output 2 5 27" xfId="2306"/>
    <cellStyle name="Output 2 5 27 2" xfId="2307"/>
    <cellStyle name="Output 2 5 28" xfId="2308"/>
    <cellStyle name="Output 2 5 28 2" xfId="2309"/>
    <cellStyle name="Output 2 5 29" xfId="2310"/>
    <cellStyle name="Output 2 5 29 2" xfId="2311"/>
    <cellStyle name="Output 2 5 3" xfId="2312"/>
    <cellStyle name="Output 2 5 3 2" xfId="2313"/>
    <cellStyle name="Output 2 5 30" xfId="2314"/>
    <cellStyle name="Output 2 5 30 2" xfId="2315"/>
    <cellStyle name="Output 2 5 31" xfId="2316"/>
    <cellStyle name="Output 2 5 31 2" xfId="2317"/>
    <cellStyle name="Output 2 5 32" xfId="2318"/>
    <cellStyle name="Output 2 5 32 2" xfId="2319"/>
    <cellStyle name="Output 2 5 33" xfId="2320"/>
    <cellStyle name="Output 2 5 4" xfId="2321"/>
    <cellStyle name="Output 2 5 4 2" xfId="2322"/>
    <cellStyle name="Output 2 5 5" xfId="2323"/>
    <cellStyle name="Output 2 5 5 2" xfId="2324"/>
    <cellStyle name="Output 2 5 6" xfId="2325"/>
    <cellStyle name="Output 2 5 6 2" xfId="2326"/>
    <cellStyle name="Output 2 5 7" xfId="2327"/>
    <cellStyle name="Output 2 5 7 2" xfId="2328"/>
    <cellStyle name="Output 2 5 8" xfId="2329"/>
    <cellStyle name="Output 2 5 8 2" xfId="2330"/>
    <cellStyle name="Output 2 5 9" xfId="2331"/>
    <cellStyle name="Output 2 5 9 2" xfId="2332"/>
    <cellStyle name="Output 2 6" xfId="2333"/>
    <cellStyle name="Output 2 6 2" xfId="2334"/>
    <cellStyle name="Output 2 7" xfId="2335"/>
    <cellStyle name="Output 2 7 2" xfId="2336"/>
    <cellStyle name="Output 2 8" xfId="2337"/>
    <cellStyle name="Output 2 8 2" xfId="2338"/>
    <cellStyle name="Output 2 9" xfId="2339"/>
    <cellStyle name="Output 2 9 2" xfId="2340"/>
    <cellStyle name="Output Amounts" xfId="2341"/>
    <cellStyle name="Output Amounts 2" xfId="2342"/>
    <cellStyle name="Output Amounts 2 2" xfId="2343"/>
    <cellStyle name="Output Amounts 3" xfId="2344"/>
    <cellStyle name="Output Amounts 3 2" xfId="2345"/>
    <cellStyle name="Output Amounts 4" xfId="2346"/>
    <cellStyle name="Output Amounts 4 2" xfId="2347"/>
    <cellStyle name="Output Amounts 5" xfId="2348"/>
    <cellStyle name="Output Column Headings" xfId="2349"/>
    <cellStyle name="Output Column Headings 2" xfId="2350"/>
    <cellStyle name="Output Column Headings 3" xfId="2351"/>
    <cellStyle name="Output Column Headings 4" xfId="2352"/>
    <cellStyle name="Output Column Headings 5" xfId="2353"/>
    <cellStyle name="Output Line Items" xfId="2354"/>
    <cellStyle name="Output Line Items 2" xfId="2355"/>
    <cellStyle name="Output Line Items 3" xfId="2356"/>
    <cellStyle name="Output Line Items 3 2" xfId="2357"/>
    <cellStyle name="Output Line Items 4" xfId="2358"/>
    <cellStyle name="Output Line Items 5" xfId="2359"/>
    <cellStyle name="Output Line Items 7" xfId="2360"/>
    <cellStyle name="Output Report Heading" xfId="2361"/>
    <cellStyle name="Output Report Heading 2" xfId="2362"/>
    <cellStyle name="Output Report Heading 3" xfId="2363"/>
    <cellStyle name="Output Report Heading 4" xfId="2364"/>
    <cellStyle name="Output Report Title" xfId="2365"/>
    <cellStyle name="Output Report Title 2" xfId="2366"/>
    <cellStyle name="Output Report Title 3" xfId="2367"/>
    <cellStyle name="Output Report Title 4" xfId="2368"/>
    <cellStyle name="Percent 2" xfId="2369"/>
    <cellStyle name="Percent 2 2" xfId="2370"/>
    <cellStyle name="Percent 2 3" xfId="2371"/>
    <cellStyle name="Percent 3" xfId="2372"/>
    <cellStyle name="Percent 3 2" xfId="2373"/>
    <cellStyle name="Percent 4" xfId="2374"/>
    <cellStyle name="Percent 4 2" xfId="2375"/>
    <cellStyle name="Percent 4 3" xfId="2376"/>
    <cellStyle name="Percent 5" xfId="2377"/>
    <cellStyle name="Percent 5 2" xfId="2378"/>
    <cellStyle name="Percent 5 2 2" xfId="2379"/>
    <cellStyle name="Percent 6" xfId="2380"/>
    <cellStyle name="TableStyleLight1" xfId="6"/>
    <cellStyle name="TableStyleLight1 2" xfId="8"/>
    <cellStyle name="TableStyleLight1 2 2" xfId="2381"/>
    <cellStyle name="TableStyleLight1 2 2 2" xfId="2382"/>
    <cellStyle name="TableStyleLight1 2 3" xfId="2383"/>
    <cellStyle name="Title 2" xfId="2384"/>
    <cellStyle name="Total 2" xfId="2385"/>
    <cellStyle name="Total 2 10" xfId="2386"/>
    <cellStyle name="Total 2 10 2" xfId="2387"/>
    <cellStyle name="Total 2 11" xfId="2388"/>
    <cellStyle name="Total 2 11 2" xfId="2389"/>
    <cellStyle name="Total 2 12" xfId="2390"/>
    <cellStyle name="Total 2 12 2" xfId="2391"/>
    <cellStyle name="Total 2 13" xfId="2392"/>
    <cellStyle name="Total 2 13 2" xfId="2393"/>
    <cellStyle name="Total 2 14" xfId="2394"/>
    <cellStyle name="Total 2 14 2" xfId="2395"/>
    <cellStyle name="Total 2 15" xfId="2396"/>
    <cellStyle name="Total 2 15 2" xfId="2397"/>
    <cellStyle name="Total 2 16" xfId="2398"/>
    <cellStyle name="Total 2 16 2" xfId="2399"/>
    <cellStyle name="Total 2 17" xfId="2400"/>
    <cellStyle name="Total 2 17 2" xfId="2401"/>
    <cellStyle name="Total 2 18" xfId="2402"/>
    <cellStyle name="Total 2 18 2" xfId="2403"/>
    <cellStyle name="Total 2 19" xfId="2404"/>
    <cellStyle name="Total 2 19 2" xfId="2405"/>
    <cellStyle name="Total 2 2" xfId="2406"/>
    <cellStyle name="Total 2 2 10" xfId="2407"/>
    <cellStyle name="Total 2 2 10 2" xfId="2408"/>
    <cellStyle name="Total 2 2 11" xfId="2409"/>
    <cellStyle name="Total 2 2 11 2" xfId="2410"/>
    <cellStyle name="Total 2 2 12" xfId="2411"/>
    <cellStyle name="Total 2 2 12 2" xfId="2412"/>
    <cellStyle name="Total 2 2 13" xfId="2413"/>
    <cellStyle name="Total 2 2 13 2" xfId="2414"/>
    <cellStyle name="Total 2 2 14" xfId="2415"/>
    <cellStyle name="Total 2 2 14 2" xfId="2416"/>
    <cellStyle name="Total 2 2 15" xfId="2417"/>
    <cellStyle name="Total 2 2 15 2" xfId="2418"/>
    <cellStyle name="Total 2 2 16" xfId="2419"/>
    <cellStyle name="Total 2 2 16 2" xfId="2420"/>
    <cellStyle name="Total 2 2 17" xfId="2421"/>
    <cellStyle name="Total 2 2 17 2" xfId="2422"/>
    <cellStyle name="Total 2 2 18" xfId="2423"/>
    <cellStyle name="Total 2 2 18 2" xfId="2424"/>
    <cellStyle name="Total 2 2 19" xfId="2425"/>
    <cellStyle name="Total 2 2 19 2" xfId="2426"/>
    <cellStyle name="Total 2 2 2" xfId="2427"/>
    <cellStyle name="Total 2 2 2 2" xfId="2428"/>
    <cellStyle name="Total 2 2 20" xfId="2429"/>
    <cellStyle name="Total 2 2 20 2" xfId="2430"/>
    <cellStyle name="Total 2 2 21" xfId="2431"/>
    <cellStyle name="Total 2 2 21 2" xfId="2432"/>
    <cellStyle name="Total 2 2 22" xfId="2433"/>
    <cellStyle name="Total 2 2 22 2" xfId="2434"/>
    <cellStyle name="Total 2 2 23" xfId="2435"/>
    <cellStyle name="Total 2 2 23 2" xfId="2436"/>
    <cellStyle name="Total 2 2 24" xfId="2437"/>
    <cellStyle name="Total 2 2 24 2" xfId="2438"/>
    <cellStyle name="Total 2 2 25" xfId="2439"/>
    <cellStyle name="Total 2 2 25 2" xfId="2440"/>
    <cellStyle name="Total 2 2 26" xfId="2441"/>
    <cellStyle name="Total 2 2 26 2" xfId="2442"/>
    <cellStyle name="Total 2 2 27" xfId="2443"/>
    <cellStyle name="Total 2 2 27 2" xfId="2444"/>
    <cellStyle name="Total 2 2 28" xfId="2445"/>
    <cellStyle name="Total 2 2 28 2" xfId="2446"/>
    <cellStyle name="Total 2 2 29" xfId="2447"/>
    <cellStyle name="Total 2 2 29 2" xfId="2448"/>
    <cellStyle name="Total 2 2 3" xfId="2449"/>
    <cellStyle name="Total 2 2 3 2" xfId="2450"/>
    <cellStyle name="Total 2 2 30" xfId="2451"/>
    <cellStyle name="Total 2 2 30 2" xfId="2452"/>
    <cellStyle name="Total 2 2 31" xfId="2453"/>
    <cellStyle name="Total 2 2 31 2" xfId="2454"/>
    <cellStyle name="Total 2 2 32" xfId="2455"/>
    <cellStyle name="Total 2 2 32 2" xfId="2456"/>
    <cellStyle name="Total 2 2 33" xfId="2457"/>
    <cellStyle name="Total 2 2 33 2" xfId="2458"/>
    <cellStyle name="Total 2 2 34" xfId="2459"/>
    <cellStyle name="Total 2 2 34 2" xfId="2460"/>
    <cellStyle name="Total 2 2 35" xfId="2461"/>
    <cellStyle name="Total 2 2 35 2" xfId="2462"/>
    <cellStyle name="Total 2 2 36" xfId="2463"/>
    <cellStyle name="Total 2 2 37" xfId="2464"/>
    <cellStyle name="Total 2 2 4" xfId="2465"/>
    <cellStyle name="Total 2 2 4 2" xfId="2466"/>
    <cellStyle name="Total 2 2 5" xfId="2467"/>
    <cellStyle name="Total 2 2 5 2" xfId="2468"/>
    <cellStyle name="Total 2 2 6" xfId="2469"/>
    <cellStyle name="Total 2 2 6 2" xfId="2470"/>
    <cellStyle name="Total 2 2 7" xfId="2471"/>
    <cellStyle name="Total 2 2 7 2" xfId="2472"/>
    <cellStyle name="Total 2 2 8" xfId="2473"/>
    <cellStyle name="Total 2 2 8 2" xfId="2474"/>
    <cellStyle name="Total 2 2 9" xfId="2475"/>
    <cellStyle name="Total 2 2 9 2" xfId="2476"/>
    <cellStyle name="Total 2 20" xfId="2477"/>
    <cellStyle name="Total 2 20 2" xfId="2478"/>
    <cellStyle name="Total 2 21" xfId="2479"/>
    <cellStyle name="Total 2 21 2" xfId="2480"/>
    <cellStyle name="Total 2 22" xfId="2481"/>
    <cellStyle name="Total 2 22 2" xfId="2482"/>
    <cellStyle name="Total 2 23" xfId="2483"/>
    <cellStyle name="Total 2 23 2" xfId="2484"/>
    <cellStyle name="Total 2 24" xfId="2485"/>
    <cellStyle name="Total 2 24 2" xfId="2486"/>
    <cellStyle name="Total 2 25" xfId="2487"/>
    <cellStyle name="Total 2 25 2" xfId="2488"/>
    <cellStyle name="Total 2 26" xfId="2489"/>
    <cellStyle name="Total 2 26 2" xfId="2490"/>
    <cellStyle name="Total 2 27" xfId="2491"/>
    <cellStyle name="Total 2 27 2" xfId="2492"/>
    <cellStyle name="Total 2 28" xfId="2493"/>
    <cellStyle name="Total 2 28 2" xfId="2494"/>
    <cellStyle name="Total 2 29" xfId="2495"/>
    <cellStyle name="Total 2 29 2" xfId="2496"/>
    <cellStyle name="Total 2 3" xfId="2497"/>
    <cellStyle name="Total 2 3 10" xfId="2498"/>
    <cellStyle name="Total 2 3 10 2" xfId="2499"/>
    <cellStyle name="Total 2 3 11" xfId="2500"/>
    <cellStyle name="Total 2 3 11 2" xfId="2501"/>
    <cellStyle name="Total 2 3 12" xfId="2502"/>
    <cellStyle name="Total 2 3 12 2" xfId="2503"/>
    <cellStyle name="Total 2 3 13" xfId="2504"/>
    <cellStyle name="Total 2 3 13 2" xfId="2505"/>
    <cellStyle name="Total 2 3 14" xfId="2506"/>
    <cellStyle name="Total 2 3 14 2" xfId="2507"/>
    <cellStyle name="Total 2 3 15" xfId="2508"/>
    <cellStyle name="Total 2 3 15 2" xfId="2509"/>
    <cellStyle name="Total 2 3 16" xfId="2510"/>
    <cellStyle name="Total 2 3 16 2" xfId="2511"/>
    <cellStyle name="Total 2 3 17" xfId="2512"/>
    <cellStyle name="Total 2 3 17 2" xfId="2513"/>
    <cellStyle name="Total 2 3 18" xfId="2514"/>
    <cellStyle name="Total 2 3 18 2" xfId="2515"/>
    <cellStyle name="Total 2 3 19" xfId="2516"/>
    <cellStyle name="Total 2 3 19 2" xfId="2517"/>
    <cellStyle name="Total 2 3 2" xfId="2518"/>
    <cellStyle name="Total 2 3 2 2" xfId="2519"/>
    <cellStyle name="Total 2 3 20" xfId="2520"/>
    <cellStyle name="Total 2 3 20 2" xfId="2521"/>
    <cellStyle name="Total 2 3 21" xfId="2522"/>
    <cellStyle name="Total 2 3 21 2" xfId="2523"/>
    <cellStyle name="Total 2 3 22" xfId="2524"/>
    <cellStyle name="Total 2 3 22 2" xfId="2525"/>
    <cellStyle name="Total 2 3 23" xfId="2526"/>
    <cellStyle name="Total 2 3 23 2" xfId="2527"/>
    <cellStyle name="Total 2 3 24" xfId="2528"/>
    <cellStyle name="Total 2 3 24 2" xfId="2529"/>
    <cellStyle name="Total 2 3 25" xfId="2530"/>
    <cellStyle name="Total 2 3 25 2" xfId="2531"/>
    <cellStyle name="Total 2 3 26" xfId="2532"/>
    <cellStyle name="Total 2 3 26 2" xfId="2533"/>
    <cellStyle name="Total 2 3 27" xfId="2534"/>
    <cellStyle name="Total 2 3 27 2" xfId="2535"/>
    <cellStyle name="Total 2 3 28" xfId="2536"/>
    <cellStyle name="Total 2 3 28 2" xfId="2537"/>
    <cellStyle name="Total 2 3 29" xfId="2538"/>
    <cellStyle name="Total 2 3 29 2" xfId="2539"/>
    <cellStyle name="Total 2 3 3" xfId="2540"/>
    <cellStyle name="Total 2 3 3 2" xfId="2541"/>
    <cellStyle name="Total 2 3 30" xfId="2542"/>
    <cellStyle name="Total 2 3 30 2" xfId="2543"/>
    <cellStyle name="Total 2 3 31" xfId="2544"/>
    <cellStyle name="Total 2 3 31 2" xfId="2545"/>
    <cellStyle name="Total 2 3 32" xfId="2546"/>
    <cellStyle name="Total 2 3 32 2" xfId="2547"/>
    <cellStyle name="Total 2 3 33" xfId="2548"/>
    <cellStyle name="Total 2 3 33 2" xfId="2549"/>
    <cellStyle name="Total 2 3 34" xfId="2550"/>
    <cellStyle name="Total 2 3 34 2" xfId="2551"/>
    <cellStyle name="Total 2 3 35" xfId="2552"/>
    <cellStyle name="Total 2 3 35 2" xfId="2553"/>
    <cellStyle name="Total 2 3 36" xfId="2554"/>
    <cellStyle name="Total 2 3 37" xfId="2555"/>
    <cellStyle name="Total 2 3 4" xfId="2556"/>
    <cellStyle name="Total 2 3 4 2" xfId="2557"/>
    <cellStyle name="Total 2 3 5" xfId="2558"/>
    <cellStyle name="Total 2 3 5 2" xfId="2559"/>
    <cellStyle name="Total 2 3 6" xfId="2560"/>
    <cellStyle name="Total 2 3 6 2" xfId="2561"/>
    <cellStyle name="Total 2 3 7" xfId="2562"/>
    <cellStyle name="Total 2 3 7 2" xfId="2563"/>
    <cellStyle name="Total 2 3 8" xfId="2564"/>
    <cellStyle name="Total 2 3 8 2" xfId="2565"/>
    <cellStyle name="Total 2 3 9" xfId="2566"/>
    <cellStyle name="Total 2 3 9 2" xfId="2567"/>
    <cellStyle name="Total 2 30" xfId="2568"/>
    <cellStyle name="Total 2 30 2" xfId="2569"/>
    <cellStyle name="Total 2 31" xfId="2570"/>
    <cellStyle name="Total 2 31 2" xfId="2571"/>
    <cellStyle name="Total 2 32" xfId="2572"/>
    <cellStyle name="Total 2 32 2" xfId="2573"/>
    <cellStyle name="Total 2 33" xfId="2574"/>
    <cellStyle name="Total 2 33 2" xfId="2575"/>
    <cellStyle name="Total 2 34" xfId="2576"/>
    <cellStyle name="Total 2 34 2" xfId="2577"/>
    <cellStyle name="Total 2 35" xfId="2578"/>
    <cellStyle name="Total 2 35 2" xfId="2579"/>
    <cellStyle name="Total 2 36" xfId="2580"/>
    <cellStyle name="Total 2 36 2" xfId="2581"/>
    <cellStyle name="Total 2 37" xfId="2582"/>
    <cellStyle name="Total 2 37 2" xfId="2583"/>
    <cellStyle name="Total 2 38" xfId="2584"/>
    <cellStyle name="Total 2 4" xfId="2585"/>
    <cellStyle name="Total 2 4 10" xfId="2586"/>
    <cellStyle name="Total 2 4 10 2" xfId="2587"/>
    <cellStyle name="Total 2 4 11" xfId="2588"/>
    <cellStyle name="Total 2 4 11 2" xfId="2589"/>
    <cellStyle name="Total 2 4 12" xfId="2590"/>
    <cellStyle name="Total 2 4 12 2" xfId="2591"/>
    <cellStyle name="Total 2 4 13" xfId="2592"/>
    <cellStyle name="Total 2 4 13 2" xfId="2593"/>
    <cellStyle name="Total 2 4 14" xfId="2594"/>
    <cellStyle name="Total 2 4 14 2" xfId="2595"/>
    <cellStyle name="Total 2 4 15" xfId="2596"/>
    <cellStyle name="Total 2 4 15 2" xfId="2597"/>
    <cellStyle name="Total 2 4 16" xfId="2598"/>
    <cellStyle name="Total 2 4 16 2" xfId="2599"/>
    <cellStyle name="Total 2 4 17" xfId="2600"/>
    <cellStyle name="Total 2 4 17 2" xfId="2601"/>
    <cellStyle name="Total 2 4 18" xfId="2602"/>
    <cellStyle name="Total 2 4 18 2" xfId="2603"/>
    <cellStyle name="Total 2 4 19" xfId="2604"/>
    <cellStyle name="Total 2 4 19 2" xfId="2605"/>
    <cellStyle name="Total 2 4 2" xfId="2606"/>
    <cellStyle name="Total 2 4 2 2" xfId="2607"/>
    <cellStyle name="Total 2 4 20" xfId="2608"/>
    <cellStyle name="Total 2 4 20 2" xfId="2609"/>
    <cellStyle name="Total 2 4 21" xfId="2610"/>
    <cellStyle name="Total 2 4 21 2" xfId="2611"/>
    <cellStyle name="Total 2 4 22" xfId="2612"/>
    <cellStyle name="Total 2 4 22 2" xfId="2613"/>
    <cellStyle name="Total 2 4 23" xfId="2614"/>
    <cellStyle name="Total 2 4 23 2" xfId="2615"/>
    <cellStyle name="Total 2 4 24" xfId="2616"/>
    <cellStyle name="Total 2 4 24 2" xfId="2617"/>
    <cellStyle name="Total 2 4 25" xfId="2618"/>
    <cellStyle name="Total 2 4 25 2" xfId="2619"/>
    <cellStyle name="Total 2 4 26" xfId="2620"/>
    <cellStyle name="Total 2 4 26 2" xfId="2621"/>
    <cellStyle name="Total 2 4 27" xfId="2622"/>
    <cellStyle name="Total 2 4 27 2" xfId="2623"/>
    <cellStyle name="Total 2 4 28" xfId="2624"/>
    <cellStyle name="Total 2 4 28 2" xfId="2625"/>
    <cellStyle name="Total 2 4 29" xfId="2626"/>
    <cellStyle name="Total 2 4 29 2" xfId="2627"/>
    <cellStyle name="Total 2 4 3" xfId="2628"/>
    <cellStyle name="Total 2 4 3 2" xfId="2629"/>
    <cellStyle name="Total 2 4 30" xfId="2630"/>
    <cellStyle name="Total 2 4 30 2" xfId="2631"/>
    <cellStyle name="Total 2 4 31" xfId="2632"/>
    <cellStyle name="Total 2 4 31 2" xfId="2633"/>
    <cellStyle name="Total 2 4 32" xfId="2634"/>
    <cellStyle name="Total 2 4 32 2" xfId="2635"/>
    <cellStyle name="Total 2 4 33" xfId="2636"/>
    <cellStyle name="Total 2 4 33 2" xfId="2637"/>
    <cellStyle name="Total 2 4 34" xfId="2638"/>
    <cellStyle name="Total 2 4 34 2" xfId="2639"/>
    <cellStyle name="Total 2 4 35" xfId="2640"/>
    <cellStyle name="Total 2 4 35 2" xfId="2641"/>
    <cellStyle name="Total 2 4 36" xfId="2642"/>
    <cellStyle name="Total 2 4 37" xfId="2643"/>
    <cellStyle name="Total 2 4 4" xfId="2644"/>
    <cellStyle name="Total 2 4 4 2" xfId="2645"/>
    <cellStyle name="Total 2 4 5" xfId="2646"/>
    <cellStyle name="Total 2 4 5 2" xfId="2647"/>
    <cellStyle name="Total 2 4 6" xfId="2648"/>
    <cellStyle name="Total 2 4 6 2" xfId="2649"/>
    <cellStyle name="Total 2 4 7" xfId="2650"/>
    <cellStyle name="Total 2 4 7 2" xfId="2651"/>
    <cellStyle name="Total 2 4 8" xfId="2652"/>
    <cellStyle name="Total 2 4 8 2" xfId="2653"/>
    <cellStyle name="Total 2 4 9" xfId="2654"/>
    <cellStyle name="Total 2 4 9 2" xfId="2655"/>
    <cellStyle name="Total 2 5" xfId="2656"/>
    <cellStyle name="Total 2 5 10" xfId="2657"/>
    <cellStyle name="Total 2 5 10 2" xfId="2658"/>
    <cellStyle name="Total 2 5 11" xfId="2659"/>
    <cellStyle name="Total 2 5 11 2" xfId="2660"/>
    <cellStyle name="Total 2 5 12" xfId="2661"/>
    <cellStyle name="Total 2 5 12 2" xfId="2662"/>
    <cellStyle name="Total 2 5 13" xfId="2663"/>
    <cellStyle name="Total 2 5 13 2" xfId="2664"/>
    <cellStyle name="Total 2 5 14" xfId="2665"/>
    <cellStyle name="Total 2 5 14 2" xfId="2666"/>
    <cellStyle name="Total 2 5 15" xfId="2667"/>
    <cellStyle name="Total 2 5 15 2" xfId="2668"/>
    <cellStyle name="Total 2 5 16" xfId="2669"/>
    <cellStyle name="Total 2 5 16 2" xfId="2670"/>
    <cellStyle name="Total 2 5 17" xfId="2671"/>
    <cellStyle name="Total 2 5 17 2" xfId="2672"/>
    <cellStyle name="Total 2 5 18" xfId="2673"/>
    <cellStyle name="Total 2 5 18 2" xfId="2674"/>
    <cellStyle name="Total 2 5 19" xfId="2675"/>
    <cellStyle name="Total 2 5 19 2" xfId="2676"/>
    <cellStyle name="Total 2 5 2" xfId="2677"/>
    <cellStyle name="Total 2 5 2 2" xfId="2678"/>
    <cellStyle name="Total 2 5 20" xfId="2679"/>
    <cellStyle name="Total 2 5 20 2" xfId="2680"/>
    <cellStyle name="Total 2 5 21" xfId="2681"/>
    <cellStyle name="Total 2 5 21 2" xfId="2682"/>
    <cellStyle name="Total 2 5 22" xfId="2683"/>
    <cellStyle name="Total 2 5 22 2" xfId="2684"/>
    <cellStyle name="Total 2 5 23" xfId="2685"/>
    <cellStyle name="Total 2 5 23 2" xfId="2686"/>
    <cellStyle name="Total 2 5 24" xfId="2687"/>
    <cellStyle name="Total 2 5 24 2" xfId="2688"/>
    <cellStyle name="Total 2 5 25" xfId="2689"/>
    <cellStyle name="Total 2 5 25 2" xfId="2690"/>
    <cellStyle name="Total 2 5 26" xfId="2691"/>
    <cellStyle name="Total 2 5 26 2" xfId="2692"/>
    <cellStyle name="Total 2 5 27" xfId="2693"/>
    <cellStyle name="Total 2 5 27 2" xfId="2694"/>
    <cellStyle name="Total 2 5 28" xfId="2695"/>
    <cellStyle name="Total 2 5 28 2" xfId="2696"/>
    <cellStyle name="Total 2 5 29" xfId="2697"/>
    <cellStyle name="Total 2 5 29 2" xfId="2698"/>
    <cellStyle name="Total 2 5 3" xfId="2699"/>
    <cellStyle name="Total 2 5 3 2" xfId="2700"/>
    <cellStyle name="Total 2 5 30" xfId="2701"/>
    <cellStyle name="Total 2 5 30 2" xfId="2702"/>
    <cellStyle name="Total 2 5 31" xfId="2703"/>
    <cellStyle name="Total 2 5 31 2" xfId="2704"/>
    <cellStyle name="Total 2 5 32" xfId="2705"/>
    <cellStyle name="Total 2 5 32 2" xfId="2706"/>
    <cellStyle name="Total 2 5 33" xfId="2707"/>
    <cellStyle name="Total 2 5 33 2" xfId="2708"/>
    <cellStyle name="Total 2 5 34" xfId="2709"/>
    <cellStyle name="Total 2 5 34 2" xfId="2710"/>
    <cellStyle name="Total 2 5 35" xfId="2711"/>
    <cellStyle name="Total 2 5 35 2" xfId="2712"/>
    <cellStyle name="Total 2 5 36" xfId="2713"/>
    <cellStyle name="Total 2 5 4" xfId="2714"/>
    <cellStyle name="Total 2 5 4 2" xfId="2715"/>
    <cellStyle name="Total 2 5 5" xfId="2716"/>
    <cellStyle name="Total 2 5 5 2" xfId="2717"/>
    <cellStyle name="Total 2 5 6" xfId="2718"/>
    <cellStyle name="Total 2 5 6 2" xfId="2719"/>
    <cellStyle name="Total 2 5 7" xfId="2720"/>
    <cellStyle name="Total 2 5 7 2" xfId="2721"/>
    <cellStyle name="Total 2 5 8" xfId="2722"/>
    <cellStyle name="Total 2 5 8 2" xfId="2723"/>
    <cellStyle name="Total 2 5 9" xfId="2724"/>
    <cellStyle name="Total 2 5 9 2" xfId="2725"/>
    <cellStyle name="Total 2 6" xfId="2726"/>
    <cellStyle name="Total 2 6 2" xfId="2727"/>
    <cellStyle name="Total 2 7" xfId="2728"/>
    <cellStyle name="Total 2 7 2" xfId="2729"/>
    <cellStyle name="Total 2 8" xfId="2730"/>
    <cellStyle name="Total 2 8 2" xfId="2731"/>
    <cellStyle name="Total 2 9" xfId="2732"/>
    <cellStyle name="Total 2 9 2" xfId="2733"/>
    <cellStyle name="total-min" xfId="2734"/>
    <cellStyle name="total-min 2" xfId="2735"/>
    <cellStyle name="Warning Text 2" xfId="27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  <sheetName val="Sheet1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PAY "/>
      <sheetName val="OT SHEET"/>
      <sheetName val="MONEY IN TRANSIT"/>
      <sheetName val="LAST PAY dec 2000"/>
      <sheetName val="TAX  CALCULATION"/>
      <sheetName val="LAST PAY mar 0001"/>
      <sheetName val="LIST OF NO INCREMENT"/>
      <sheetName val="Meal sheet"/>
      <sheetName val="MAX-AV"/>
      <sheetName val="Total Overpayment"/>
      <sheetName val="No increment July 98"/>
      <sheetName val="LAST PAY  caram-july00"/>
      <sheetName val="bocus"/>
      <sheetName val="ROSTER"/>
      <sheetName val="NOT ON ROSTER"/>
      <sheetName val="New Binders Pressman"/>
      <sheetName val="APPRENTICE  (WAGES)"/>
      <sheetName val="APPRENTICE  SUMMARY WAGES"/>
      <sheetName val="APPRENTICE ALLOW JULY-DEC00"/>
      <sheetName val="S. BOCUS"/>
      <sheetName val="OFFICERS RETIRED FROM NOV 1996"/>
      <sheetName val="RECONCILIATION TRANSFERRED"/>
      <sheetName val="chulan &amp; ors"/>
      <sheetName val="abs csat"/>
      <sheetName val="abs-arr csat drawn"/>
      <sheetName val="final cal. for abs.-50%csat"/>
      <sheetName val="BINDERS TRANSFERRED"/>
      <sheetName val="loulou"/>
      <sheetName val="Absences for new binders"/>
      <sheetName val="Comp. of salary for NEW BINDERS"/>
      <sheetName val="Comp. of allowance to apprentic"/>
      <sheetName val="LAST PAY decmar 0001"/>
      <sheetName val="Claim trav"/>
      <sheetName val="Claim trav OFFICE"/>
      <sheetName val="VISANJOUX"/>
      <sheetName val="LAST_PAY_"/>
      <sheetName val="OT_SHEET"/>
      <sheetName val="MONEY_IN_TRANSIT"/>
      <sheetName val="LAST_PAY_dec_2000"/>
      <sheetName val="TAX__CALCULATION"/>
      <sheetName val="LAST_PAY_mar_0001"/>
      <sheetName val="LIST_OF_NO_INCREMENT"/>
      <sheetName val="Meal_sheet"/>
      <sheetName val="Total_Overpayment"/>
      <sheetName val="No_increment_July_98"/>
      <sheetName val="LAST_PAY__caram-july00"/>
      <sheetName val="NOT_ON_ROSTER"/>
      <sheetName val="New_Binders_Pressman"/>
      <sheetName val="APPRENTICE__(WAGES)"/>
      <sheetName val="APPRENTICE__SUMMARY_WAGES"/>
      <sheetName val="APPRENTICE_ALLOW_JULY-DEC00"/>
      <sheetName val="S__BOCUS"/>
      <sheetName val="OFFICERS_RETIRED_FROM_NOV_1996"/>
      <sheetName val="RECONCILIATION_TRANSFERRED"/>
      <sheetName val="chulan_&amp;_ors"/>
      <sheetName val="abs_csat"/>
      <sheetName val="abs-arr_csat_drawn"/>
      <sheetName val="final_cal__for_abs_-50%csat"/>
      <sheetName val="BINDERS_TRANSFERRED"/>
      <sheetName val="Absences_for_new_binders"/>
      <sheetName val="Comp__of_salary_for_NEW_BINDERS"/>
      <sheetName val="Comp__of_allowance_to_apprentic"/>
      <sheetName val="LAST_PAY_decmar_0001"/>
      <sheetName val="Claim_trav"/>
      <sheetName val="Claim_trav_OFFICE"/>
      <sheetName val="LAST_PAY_1"/>
      <sheetName val="OT_SHEET1"/>
      <sheetName val="MONEY_IN_TRANSIT1"/>
      <sheetName val="LAST_PAY_dec_20001"/>
      <sheetName val="TAX__CALCULATION1"/>
      <sheetName val="LAST_PAY_mar_00011"/>
      <sheetName val="LIST_OF_NO_INCREMENT1"/>
      <sheetName val="Meal_sheet1"/>
      <sheetName val="Total_Overpayment1"/>
      <sheetName val="No_increment_July_981"/>
      <sheetName val="LAST_PAY__caram-july001"/>
      <sheetName val="NOT_ON_ROSTER1"/>
      <sheetName val="New_Binders_Pressman1"/>
      <sheetName val="APPRENTICE__(WAGES)1"/>
      <sheetName val="APPRENTICE__SUMMARY_WAGES1"/>
      <sheetName val="APPRENTICE_ALLOW_JULY-DEC001"/>
      <sheetName val="S__BOCUS1"/>
      <sheetName val="OFFICERS_RETIRED_FROM_NOV_19961"/>
      <sheetName val="RECONCILIATION_TRANSFERRED1"/>
      <sheetName val="chulan_&amp;_ors1"/>
      <sheetName val="abs_csat1"/>
      <sheetName val="abs-arr_csat_drawn1"/>
      <sheetName val="final_cal__for_abs_-50%csat1"/>
      <sheetName val="BINDERS_TRANSFERRED1"/>
      <sheetName val="Absences_for_new_binders1"/>
      <sheetName val="Comp__of_salary_for_NEW_BINDER1"/>
      <sheetName val="Comp__of_allowance_to_apprenti1"/>
      <sheetName val="LAST_PAY_decmar_00011"/>
      <sheetName val="Claim_trav1"/>
      <sheetName val="Claim_trav_OFFICE1"/>
      <sheetName val="LAST_PAY_2"/>
      <sheetName val="OT_SHEET2"/>
      <sheetName val="MONEY_IN_TRANSIT2"/>
      <sheetName val="LAST_PAY_dec_20002"/>
      <sheetName val="TAX__CALCULATION2"/>
      <sheetName val="LAST_PAY_mar_00012"/>
      <sheetName val="LIST_OF_NO_INCREMENT2"/>
      <sheetName val="Meal_sheet2"/>
      <sheetName val="Total_Overpayment2"/>
      <sheetName val="No_increment_July_982"/>
      <sheetName val="LAST_PAY__caram-july002"/>
      <sheetName val="NOT_ON_ROSTER2"/>
      <sheetName val="New_Binders_Pressman2"/>
      <sheetName val="APPRENTICE__(WAGES)2"/>
      <sheetName val="APPRENTICE__SUMMARY_WAGES2"/>
      <sheetName val="APPRENTICE_ALLOW_JULY-DEC002"/>
      <sheetName val="S__BOCUS2"/>
      <sheetName val="OFFICERS_RETIRED_FROM_NOV_19962"/>
      <sheetName val="RECONCILIATION_TRANSFERRED2"/>
      <sheetName val="chulan_&amp;_ors2"/>
      <sheetName val="abs_csat2"/>
      <sheetName val="abs-arr_csat_drawn2"/>
      <sheetName val="final_cal__for_abs_-50%csat2"/>
      <sheetName val="BINDERS_TRANSFERRED2"/>
      <sheetName val="Absences_for_new_binders2"/>
      <sheetName val="Comp__of_salary_for_NEW_BINDER2"/>
      <sheetName val="Comp__of_allowance_to_apprenti2"/>
      <sheetName val="LAST_PAY_decmar_00012"/>
      <sheetName val="Claim_trav2"/>
      <sheetName val="Claim_trav_OFFICE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0"/>
  <sheetViews>
    <sheetView tabSelected="1" workbookViewId="0">
      <selection activeCell="L9" sqref="L9"/>
    </sheetView>
  </sheetViews>
  <sheetFormatPr defaultColWidth="8.88671875" defaultRowHeight="14.4" x14ac:dyDescent="0.3"/>
  <cols>
    <col min="1" max="1" width="9" style="234" bestFit="1" customWidth="1"/>
    <col min="2" max="2" width="22.88671875" style="63" bestFit="1" customWidth="1"/>
    <col min="3" max="3" width="23.44140625" style="63" customWidth="1"/>
    <col min="4" max="4" width="8.88671875" style="63"/>
    <col min="5" max="5" width="14.44140625" style="140" bestFit="1" customWidth="1"/>
    <col min="6" max="6" width="14.33203125" style="140" bestFit="1" customWidth="1"/>
    <col min="7" max="8" width="14.44140625" style="140" bestFit="1" customWidth="1"/>
    <col min="9" max="11" width="8.88671875" style="63"/>
    <col min="12" max="12" width="9" style="63" bestFit="1" customWidth="1"/>
    <col min="13" max="16384" width="8.88671875" style="63"/>
  </cols>
  <sheetData>
    <row r="1" spans="1:8" ht="15.6" x14ac:dyDescent="0.3">
      <c r="A1" s="185" t="s">
        <v>0</v>
      </c>
      <c r="B1" s="151"/>
      <c r="C1" s="1"/>
      <c r="D1" s="2"/>
      <c r="E1" s="75"/>
      <c r="F1" s="75"/>
      <c r="G1" s="75"/>
      <c r="H1" s="75"/>
    </row>
    <row r="2" spans="1:8" ht="17.399999999999999" x14ac:dyDescent="0.3">
      <c r="A2" s="186"/>
      <c r="B2" s="152"/>
      <c r="C2" s="309"/>
      <c r="D2" s="3"/>
      <c r="E2" s="76"/>
      <c r="F2" s="76"/>
      <c r="G2" s="76"/>
      <c r="H2" s="76" t="s">
        <v>1</v>
      </c>
    </row>
    <row r="3" spans="1:8" ht="26.4" x14ac:dyDescent="0.3">
      <c r="A3" s="236" t="s">
        <v>2</v>
      </c>
      <c r="B3" s="237"/>
      <c r="C3" s="237"/>
      <c r="D3" s="238"/>
      <c r="E3" s="77" t="s">
        <v>3</v>
      </c>
      <c r="F3" s="77" t="s">
        <v>4</v>
      </c>
      <c r="G3" s="77" t="s">
        <v>5</v>
      </c>
      <c r="H3" s="77" t="s">
        <v>6</v>
      </c>
    </row>
    <row r="4" spans="1:8" ht="15.6" x14ac:dyDescent="0.3">
      <c r="A4" s="239" t="s">
        <v>7</v>
      </c>
      <c r="B4" s="240"/>
      <c r="C4" s="240"/>
      <c r="D4" s="240"/>
      <c r="E4" s="78">
        <v>751000000</v>
      </c>
      <c r="F4" s="79">
        <v>685000000</v>
      </c>
      <c r="G4" s="78">
        <v>649000000</v>
      </c>
      <c r="H4" s="78">
        <v>621000000</v>
      </c>
    </row>
    <row r="5" spans="1:8" ht="15.6" x14ac:dyDescent="0.3">
      <c r="A5" s="241" t="s">
        <v>8</v>
      </c>
      <c r="B5" s="242"/>
      <c r="C5" s="141"/>
      <c r="D5" s="4"/>
      <c r="E5" s="80"/>
      <c r="F5" s="80"/>
      <c r="G5" s="78"/>
      <c r="H5" s="78"/>
    </row>
    <row r="6" spans="1:8" ht="15.6" x14ac:dyDescent="0.3">
      <c r="A6" s="243" t="s">
        <v>9</v>
      </c>
      <c r="B6" s="244"/>
      <c r="C6" s="244"/>
      <c r="D6" s="244"/>
      <c r="E6" s="81">
        <v>734500000</v>
      </c>
      <c r="F6" s="81">
        <v>669000000</v>
      </c>
      <c r="G6" s="81">
        <v>641500000</v>
      </c>
      <c r="H6" s="81">
        <v>619000000</v>
      </c>
    </row>
    <row r="7" spans="1:8" ht="16.2" thickBot="1" x14ac:dyDescent="0.35">
      <c r="A7" s="245" t="s">
        <v>10</v>
      </c>
      <c r="B7" s="246"/>
      <c r="C7" s="246"/>
      <c r="D7" s="246"/>
      <c r="E7" s="82">
        <v>16500000</v>
      </c>
      <c r="F7" s="82">
        <v>16000000</v>
      </c>
      <c r="G7" s="82">
        <v>7500000</v>
      </c>
      <c r="H7" s="82">
        <v>2000000</v>
      </c>
    </row>
    <row r="8" spans="1:8" ht="16.2" thickTop="1" x14ac:dyDescent="0.3">
      <c r="A8" s="187"/>
      <c r="B8" s="5"/>
      <c r="C8" s="5"/>
      <c r="D8" s="6"/>
      <c r="E8" s="83"/>
      <c r="F8" s="83"/>
      <c r="G8" s="83"/>
      <c r="H8" s="83"/>
    </row>
    <row r="9" spans="1:8" x14ac:dyDescent="0.3">
      <c r="A9" s="310" t="s">
        <v>11</v>
      </c>
      <c r="B9" s="311"/>
      <c r="C9" s="311"/>
      <c r="D9" s="311"/>
      <c r="E9" s="78">
        <v>84800000</v>
      </c>
      <c r="F9" s="78">
        <v>88200000</v>
      </c>
      <c r="G9" s="78">
        <v>89000000</v>
      </c>
      <c r="H9" s="78">
        <v>89500000</v>
      </c>
    </row>
    <row r="10" spans="1:8" ht="15.6" x14ac:dyDescent="0.3">
      <c r="A10" s="312" t="s">
        <v>12</v>
      </c>
      <c r="B10" s="313"/>
      <c r="C10" s="313"/>
      <c r="D10" s="313"/>
      <c r="E10" s="78">
        <v>84800000</v>
      </c>
      <c r="F10" s="78">
        <v>88200000</v>
      </c>
      <c r="G10" s="78">
        <v>89000000</v>
      </c>
      <c r="H10" s="78">
        <v>89500000</v>
      </c>
    </row>
    <row r="11" spans="1:8" ht="15.6" x14ac:dyDescent="0.3">
      <c r="A11" s="312" t="s">
        <v>13</v>
      </c>
      <c r="B11" s="313"/>
      <c r="C11" s="313"/>
      <c r="D11" s="313"/>
      <c r="E11" s="84">
        <v>0</v>
      </c>
      <c r="F11" s="84">
        <v>0</v>
      </c>
      <c r="G11" s="84">
        <v>0</v>
      </c>
      <c r="H11" s="84">
        <v>0</v>
      </c>
    </row>
    <row r="12" spans="1:8" ht="15.6" x14ac:dyDescent="0.3">
      <c r="A12" s="188"/>
      <c r="B12" s="314"/>
      <c r="C12" s="314"/>
      <c r="D12" s="315"/>
      <c r="E12" s="85"/>
      <c r="F12" s="85"/>
      <c r="G12" s="85"/>
      <c r="H12" s="85"/>
    </row>
    <row r="13" spans="1:8" x14ac:dyDescent="0.3">
      <c r="A13" s="316" t="s">
        <v>14</v>
      </c>
      <c r="B13" s="317"/>
      <c r="C13" s="317"/>
      <c r="D13" s="318"/>
      <c r="E13" s="86">
        <v>173800000</v>
      </c>
      <c r="F13" s="86">
        <v>192300000</v>
      </c>
      <c r="G13" s="86">
        <v>193400000</v>
      </c>
      <c r="H13" s="86">
        <v>191200000</v>
      </c>
    </row>
    <row r="14" spans="1:8" ht="15.6" x14ac:dyDescent="0.3">
      <c r="A14" s="312" t="s">
        <v>12</v>
      </c>
      <c r="B14" s="313"/>
      <c r="C14" s="313"/>
      <c r="D14" s="313"/>
      <c r="E14" s="78">
        <v>170100000</v>
      </c>
      <c r="F14" s="78">
        <v>185900000</v>
      </c>
      <c r="G14" s="78">
        <v>188900000</v>
      </c>
      <c r="H14" s="78">
        <v>189700000</v>
      </c>
    </row>
    <row r="15" spans="1:8" ht="15.6" x14ac:dyDescent="0.3">
      <c r="A15" s="312" t="s">
        <v>13</v>
      </c>
      <c r="B15" s="313"/>
      <c r="C15" s="313"/>
      <c r="D15" s="313"/>
      <c r="E15" s="78">
        <v>3700000</v>
      </c>
      <c r="F15" s="78">
        <v>6400000</v>
      </c>
      <c r="G15" s="78">
        <v>4500000</v>
      </c>
      <c r="H15" s="78">
        <v>1500000</v>
      </c>
    </row>
    <row r="16" spans="1:8" x14ac:dyDescent="0.3">
      <c r="A16" s="316" t="s">
        <v>15</v>
      </c>
      <c r="B16" s="317"/>
      <c r="C16" s="317"/>
      <c r="D16" s="318"/>
      <c r="E16" s="86">
        <v>17600000</v>
      </c>
      <c r="F16" s="86">
        <v>18500000</v>
      </c>
      <c r="G16" s="86">
        <v>18400000</v>
      </c>
      <c r="H16" s="86">
        <v>18500000</v>
      </c>
    </row>
    <row r="17" spans="1:12" ht="15.6" x14ac:dyDescent="0.3">
      <c r="A17" s="312" t="s">
        <v>12</v>
      </c>
      <c r="B17" s="313"/>
      <c r="C17" s="313"/>
      <c r="D17" s="313"/>
      <c r="E17" s="78">
        <v>16700000</v>
      </c>
      <c r="F17" s="78">
        <v>17900000</v>
      </c>
      <c r="G17" s="78">
        <v>18400000</v>
      </c>
      <c r="H17" s="78">
        <v>18500000</v>
      </c>
    </row>
    <row r="18" spans="1:12" ht="15.6" x14ac:dyDescent="0.3">
      <c r="A18" s="312" t="s">
        <v>13</v>
      </c>
      <c r="B18" s="313"/>
      <c r="C18" s="313"/>
      <c r="D18" s="313"/>
      <c r="E18" s="78">
        <v>900000</v>
      </c>
      <c r="F18" s="78">
        <v>600000</v>
      </c>
      <c r="G18" s="78">
        <v>0</v>
      </c>
      <c r="H18" s="78">
        <v>0</v>
      </c>
    </row>
    <row r="19" spans="1:12" x14ac:dyDescent="0.3">
      <c r="A19" s="316" t="s">
        <v>16</v>
      </c>
      <c r="B19" s="317"/>
      <c r="C19" s="317"/>
      <c r="D19" s="318"/>
      <c r="E19" s="86">
        <v>474800000</v>
      </c>
      <c r="F19" s="86">
        <v>386000000</v>
      </c>
      <c r="G19" s="86">
        <v>348200000</v>
      </c>
      <c r="H19" s="86">
        <v>321800000</v>
      </c>
    </row>
    <row r="20" spans="1:12" ht="15.6" x14ac:dyDescent="0.3">
      <c r="A20" s="312" t="s">
        <v>12</v>
      </c>
      <c r="B20" s="313"/>
      <c r="C20" s="313"/>
      <c r="D20" s="313"/>
      <c r="E20" s="78">
        <v>462900000</v>
      </c>
      <c r="F20" s="78">
        <v>377000000</v>
      </c>
      <c r="G20" s="78">
        <v>345200000</v>
      </c>
      <c r="H20" s="78">
        <v>321300000</v>
      </c>
    </row>
    <row r="21" spans="1:12" ht="16.2" thickBot="1" x14ac:dyDescent="0.35">
      <c r="A21" s="319" t="s">
        <v>13</v>
      </c>
      <c r="B21" s="320"/>
      <c r="C21" s="320"/>
      <c r="D21" s="321"/>
      <c r="E21" s="87">
        <v>11900000</v>
      </c>
      <c r="F21" s="87">
        <v>9000000</v>
      </c>
      <c r="G21" s="87">
        <v>3000000</v>
      </c>
      <c r="H21" s="87">
        <v>500000</v>
      </c>
    </row>
    <row r="22" spans="1:12" ht="15" thickBot="1" x14ac:dyDescent="0.35">
      <c r="A22" s="253" t="s">
        <v>17</v>
      </c>
      <c r="B22" s="254"/>
      <c r="C22" s="254"/>
      <c r="D22" s="254"/>
      <c r="E22" s="88">
        <v>751000000</v>
      </c>
      <c r="F22" s="88">
        <v>685000000</v>
      </c>
      <c r="G22" s="88">
        <v>649000000</v>
      </c>
      <c r="H22" s="88">
        <v>621000000</v>
      </c>
    </row>
    <row r="23" spans="1:12" x14ac:dyDescent="0.3">
      <c r="A23" s="189"/>
      <c r="B23" s="153"/>
      <c r="C23" s="29"/>
      <c r="D23" s="30"/>
      <c r="E23" s="89"/>
      <c r="F23" s="89"/>
      <c r="G23" s="89"/>
      <c r="H23" s="90"/>
    </row>
    <row r="24" spans="1:12" x14ac:dyDescent="0.3">
      <c r="A24" s="190" t="s">
        <v>18</v>
      </c>
      <c r="B24" s="154"/>
      <c r="C24" s="7"/>
      <c r="D24" s="7"/>
      <c r="E24" s="91"/>
      <c r="F24" s="91"/>
      <c r="G24" s="91"/>
      <c r="H24" s="91"/>
    </row>
    <row r="25" spans="1:12" ht="15.6" x14ac:dyDescent="0.3">
      <c r="A25" s="191"/>
      <c r="B25" s="155"/>
      <c r="C25" s="8"/>
      <c r="D25" s="9"/>
      <c r="E25" s="92"/>
      <c r="F25" s="92"/>
      <c r="G25" s="92"/>
      <c r="H25" s="93" t="s">
        <v>1</v>
      </c>
    </row>
    <row r="26" spans="1:12" ht="26.4" x14ac:dyDescent="0.3">
      <c r="A26" s="192" t="s">
        <v>19</v>
      </c>
      <c r="B26" s="247" t="s">
        <v>2</v>
      </c>
      <c r="C26" s="247"/>
      <c r="D26" s="247"/>
      <c r="E26" s="77" t="s">
        <v>3</v>
      </c>
      <c r="F26" s="77" t="s">
        <v>4</v>
      </c>
      <c r="G26" s="77" t="s">
        <v>5</v>
      </c>
      <c r="H26" s="77" t="s">
        <v>6</v>
      </c>
    </row>
    <row r="27" spans="1:12" x14ac:dyDescent="0.3">
      <c r="A27" s="248" t="s">
        <v>12</v>
      </c>
      <c r="B27" s="248"/>
      <c r="C27" s="248"/>
      <c r="D27" s="248"/>
      <c r="E27" s="94">
        <v>84800000</v>
      </c>
      <c r="F27" s="94">
        <v>88200000</v>
      </c>
      <c r="G27" s="94">
        <v>89000000</v>
      </c>
      <c r="H27" s="94">
        <v>89500000</v>
      </c>
    </row>
    <row r="28" spans="1:12" ht="15" customHeight="1" x14ac:dyDescent="0.3">
      <c r="A28" s="193">
        <v>20</v>
      </c>
      <c r="B28" s="10" t="s">
        <v>20</v>
      </c>
      <c r="C28" s="249"/>
      <c r="D28" s="251"/>
      <c r="E28" s="95">
        <v>2400000</v>
      </c>
      <c r="F28" s="95">
        <v>2400000</v>
      </c>
      <c r="G28" s="95">
        <v>2400000</v>
      </c>
      <c r="H28" s="95">
        <v>2400000</v>
      </c>
    </row>
    <row r="29" spans="1:12" x14ac:dyDescent="0.3">
      <c r="A29" s="194" t="s">
        <v>21</v>
      </c>
      <c r="B29" s="10" t="s">
        <v>22</v>
      </c>
      <c r="C29" s="250"/>
      <c r="D29" s="252"/>
      <c r="E29" s="96">
        <v>2400000</v>
      </c>
      <c r="F29" s="96">
        <v>2400000</v>
      </c>
      <c r="G29" s="96">
        <v>2400000</v>
      </c>
      <c r="H29" s="96">
        <v>2400000</v>
      </c>
    </row>
    <row r="30" spans="1:12" x14ac:dyDescent="0.3">
      <c r="A30" s="195" t="s">
        <v>23</v>
      </c>
      <c r="B30" s="156" t="s">
        <v>24</v>
      </c>
      <c r="C30" s="11"/>
      <c r="D30" s="12"/>
      <c r="E30" s="97">
        <v>2400000</v>
      </c>
      <c r="F30" s="97">
        <v>2400000</v>
      </c>
      <c r="G30" s="97">
        <v>2400000</v>
      </c>
      <c r="H30" s="97">
        <v>2400000</v>
      </c>
      <c r="L30" s="150">
        <v>20100</v>
      </c>
    </row>
    <row r="31" spans="1:12" x14ac:dyDescent="0.3">
      <c r="A31" s="195"/>
      <c r="B31" s="157"/>
      <c r="C31" s="13"/>
      <c r="D31" s="14"/>
      <c r="E31" s="98"/>
      <c r="F31" s="98"/>
      <c r="G31" s="98"/>
      <c r="H31" s="98"/>
    </row>
    <row r="32" spans="1:12" x14ac:dyDescent="0.3">
      <c r="A32" s="196"/>
      <c r="B32" s="158"/>
      <c r="C32" s="15"/>
      <c r="D32" s="16"/>
      <c r="E32" s="99"/>
      <c r="F32" s="99"/>
      <c r="G32" s="99"/>
      <c r="H32" s="99"/>
    </row>
    <row r="33" spans="1:8" ht="15.6" x14ac:dyDescent="0.3">
      <c r="A33" s="197">
        <v>21</v>
      </c>
      <c r="B33" s="159" t="s">
        <v>25</v>
      </c>
      <c r="C33" s="18"/>
      <c r="D33" s="19"/>
      <c r="E33" s="100">
        <v>63192000</v>
      </c>
      <c r="F33" s="100">
        <v>65807000</v>
      </c>
      <c r="G33" s="100">
        <v>66607000</v>
      </c>
      <c r="H33" s="100">
        <v>67107000</v>
      </c>
    </row>
    <row r="34" spans="1:8" ht="15" customHeight="1" x14ac:dyDescent="0.3">
      <c r="A34" s="197">
        <v>21110</v>
      </c>
      <c r="B34" s="160" t="s">
        <v>26</v>
      </c>
      <c r="C34" s="249"/>
      <c r="D34" s="251"/>
      <c r="E34" s="101">
        <v>55997000</v>
      </c>
      <c r="F34" s="101">
        <v>58362000</v>
      </c>
      <c r="G34" s="101">
        <v>59151000</v>
      </c>
      <c r="H34" s="101">
        <v>59645000</v>
      </c>
    </row>
    <row r="35" spans="1:8" x14ac:dyDescent="0.3">
      <c r="A35" s="198">
        <v>21110001</v>
      </c>
      <c r="B35" s="161" t="s">
        <v>27</v>
      </c>
      <c r="C35" s="250"/>
      <c r="D35" s="252"/>
      <c r="E35" s="97">
        <v>43960000</v>
      </c>
      <c r="F35" s="97">
        <v>45563000</v>
      </c>
      <c r="G35" s="97">
        <v>46307000</v>
      </c>
      <c r="H35" s="97">
        <v>46715000</v>
      </c>
    </row>
    <row r="36" spans="1:8" x14ac:dyDescent="0.3">
      <c r="A36" s="198">
        <v>21110001</v>
      </c>
      <c r="B36" s="162" t="s">
        <v>28</v>
      </c>
      <c r="C36" s="64"/>
      <c r="D36" s="65"/>
      <c r="E36" s="97">
        <v>1464000</v>
      </c>
      <c r="F36" s="97">
        <v>1464000</v>
      </c>
      <c r="G36" s="97">
        <v>1464000</v>
      </c>
      <c r="H36" s="97">
        <v>1464000</v>
      </c>
    </row>
    <row r="37" spans="1:8" ht="25.2" x14ac:dyDescent="0.3">
      <c r="A37" s="198">
        <v>21110001</v>
      </c>
      <c r="B37" s="163" t="s">
        <v>29</v>
      </c>
      <c r="C37" s="66"/>
      <c r="D37" s="67"/>
      <c r="E37" s="102">
        <v>1104000</v>
      </c>
      <c r="F37" s="102">
        <v>1104000</v>
      </c>
      <c r="G37" s="102">
        <v>1104000</v>
      </c>
      <c r="H37" s="102">
        <v>1104000</v>
      </c>
    </row>
    <row r="38" spans="1:8" x14ac:dyDescent="0.3">
      <c r="A38" s="198">
        <v>21110001</v>
      </c>
      <c r="B38" s="164"/>
      <c r="C38" s="68"/>
      <c r="D38" s="69"/>
      <c r="E38" s="103"/>
      <c r="F38" s="103"/>
      <c r="G38" s="103"/>
      <c r="H38" s="103"/>
    </row>
    <row r="39" spans="1:8" ht="25.2" x14ac:dyDescent="0.3">
      <c r="A39" s="198">
        <v>21110001</v>
      </c>
      <c r="B39" s="162" t="s">
        <v>30</v>
      </c>
      <c r="C39" s="70"/>
      <c r="D39" s="65"/>
      <c r="E39" s="97">
        <v>385000</v>
      </c>
      <c r="F39" s="97">
        <v>396000</v>
      </c>
      <c r="G39" s="97">
        <v>404000</v>
      </c>
      <c r="H39" s="97">
        <v>412000</v>
      </c>
    </row>
    <row r="40" spans="1:8" x14ac:dyDescent="0.3">
      <c r="A40" s="198">
        <v>21110001</v>
      </c>
      <c r="B40" s="162" t="s">
        <v>168</v>
      </c>
      <c r="C40" s="70"/>
      <c r="D40" s="65"/>
      <c r="E40" s="97">
        <v>0</v>
      </c>
      <c r="F40" s="97">
        <v>0</v>
      </c>
      <c r="G40" s="97">
        <v>0</v>
      </c>
      <c r="H40" s="97">
        <v>0</v>
      </c>
    </row>
    <row r="41" spans="1:8" ht="25.2" x14ac:dyDescent="0.3">
      <c r="A41" s="198">
        <v>21110001</v>
      </c>
      <c r="B41" s="162" t="s">
        <v>31</v>
      </c>
      <c r="C41" s="70"/>
      <c r="D41" s="65"/>
      <c r="E41" s="97">
        <v>755000</v>
      </c>
      <c r="F41" s="97">
        <v>755000</v>
      </c>
      <c r="G41" s="97">
        <v>755000</v>
      </c>
      <c r="H41" s="97">
        <v>755000</v>
      </c>
    </row>
    <row r="42" spans="1:8" ht="25.2" x14ac:dyDescent="0.3">
      <c r="A42" s="198">
        <v>21110001</v>
      </c>
      <c r="B42" s="162" t="s">
        <v>32</v>
      </c>
      <c r="C42" s="70"/>
      <c r="D42" s="65"/>
      <c r="E42" s="97">
        <v>653000</v>
      </c>
      <c r="F42" s="97">
        <v>658000</v>
      </c>
      <c r="G42" s="97">
        <v>677000</v>
      </c>
      <c r="H42" s="97">
        <v>697000</v>
      </c>
    </row>
    <row r="43" spans="1:8" ht="25.2" x14ac:dyDescent="0.3">
      <c r="A43" s="198">
        <v>21110001</v>
      </c>
      <c r="B43" s="162" t="s">
        <v>33</v>
      </c>
      <c r="C43" s="70"/>
      <c r="D43" s="65"/>
      <c r="E43" s="97">
        <v>1186000</v>
      </c>
      <c r="F43" s="97">
        <v>950000</v>
      </c>
      <c r="G43" s="97">
        <v>980000</v>
      </c>
      <c r="H43" s="97">
        <v>980000</v>
      </c>
    </row>
    <row r="44" spans="1:8" x14ac:dyDescent="0.3">
      <c r="A44" s="198">
        <v>21110001</v>
      </c>
      <c r="B44" s="162" t="s">
        <v>34</v>
      </c>
      <c r="C44" s="70"/>
      <c r="D44" s="65"/>
      <c r="E44" s="97">
        <v>263000</v>
      </c>
      <c r="F44" s="97">
        <v>500000</v>
      </c>
      <c r="G44" s="97">
        <v>517000</v>
      </c>
      <c r="H44" s="97">
        <v>534000</v>
      </c>
    </row>
    <row r="45" spans="1:8" ht="25.2" x14ac:dyDescent="0.3">
      <c r="A45" s="198">
        <v>21110001</v>
      </c>
      <c r="B45" s="162" t="s">
        <v>35</v>
      </c>
      <c r="C45" s="70"/>
      <c r="D45" s="65"/>
      <c r="E45" s="97">
        <v>687000</v>
      </c>
      <c r="F45" s="97">
        <v>697000</v>
      </c>
      <c r="G45" s="97">
        <v>697000</v>
      </c>
      <c r="H45" s="97">
        <v>697000</v>
      </c>
    </row>
    <row r="46" spans="1:8" ht="37.799999999999997" x14ac:dyDescent="0.3">
      <c r="A46" s="198">
        <v>21110001</v>
      </c>
      <c r="B46" s="162" t="s">
        <v>36</v>
      </c>
      <c r="C46" s="70"/>
      <c r="D46" s="65"/>
      <c r="E46" s="97">
        <v>418000</v>
      </c>
      <c r="F46" s="97">
        <v>429000</v>
      </c>
      <c r="G46" s="97">
        <v>438000</v>
      </c>
      <c r="H46" s="97">
        <v>447000</v>
      </c>
    </row>
    <row r="47" spans="1:8" ht="25.2" x14ac:dyDescent="0.3">
      <c r="A47" s="198">
        <v>21110001</v>
      </c>
      <c r="B47" s="162" t="s">
        <v>37</v>
      </c>
      <c r="C47" s="70"/>
      <c r="D47" s="65"/>
      <c r="E47" s="97">
        <v>278000</v>
      </c>
      <c r="F47" s="97">
        <v>250000</v>
      </c>
      <c r="G47" s="97">
        <v>255000</v>
      </c>
      <c r="H47" s="97">
        <v>267000</v>
      </c>
    </row>
    <row r="48" spans="1:8" ht="25.2" x14ac:dyDescent="0.3">
      <c r="A48" s="198">
        <v>21110001</v>
      </c>
      <c r="B48" s="162" t="s">
        <v>38</v>
      </c>
      <c r="C48" s="70"/>
      <c r="D48" s="65"/>
      <c r="E48" s="97">
        <v>668000</v>
      </c>
      <c r="F48" s="97">
        <v>687000</v>
      </c>
      <c r="G48" s="97">
        <v>697000</v>
      </c>
      <c r="H48" s="97">
        <v>697000</v>
      </c>
    </row>
    <row r="49" spans="1:8" ht="37.799999999999997" x14ac:dyDescent="0.3">
      <c r="A49" s="198">
        <v>21110001</v>
      </c>
      <c r="B49" s="162" t="s">
        <v>39</v>
      </c>
      <c r="C49" s="70"/>
      <c r="D49" s="65"/>
      <c r="E49" s="97">
        <v>209000</v>
      </c>
      <c r="F49" s="97">
        <v>219000</v>
      </c>
      <c r="G49" s="97">
        <v>223000</v>
      </c>
      <c r="H49" s="97">
        <v>228000</v>
      </c>
    </row>
    <row r="50" spans="1:8" ht="25.2" x14ac:dyDescent="0.3">
      <c r="A50" s="198">
        <v>21110001</v>
      </c>
      <c r="B50" s="162" t="s">
        <v>40</v>
      </c>
      <c r="C50" s="70"/>
      <c r="D50" s="65"/>
      <c r="E50" s="97">
        <v>1716000</v>
      </c>
      <c r="F50" s="97">
        <v>2324000</v>
      </c>
      <c r="G50" s="97">
        <v>2324000</v>
      </c>
      <c r="H50" s="97">
        <v>2324000</v>
      </c>
    </row>
    <row r="51" spans="1:8" ht="25.2" x14ac:dyDescent="0.3">
      <c r="A51" s="198">
        <v>21110001</v>
      </c>
      <c r="B51" s="162" t="s">
        <v>41</v>
      </c>
      <c r="C51" s="70"/>
      <c r="D51" s="71"/>
      <c r="E51" s="97">
        <v>4038000</v>
      </c>
      <c r="F51" s="97">
        <v>4290000</v>
      </c>
      <c r="G51" s="97">
        <v>4333000</v>
      </c>
      <c r="H51" s="97">
        <v>4376000</v>
      </c>
    </row>
    <row r="52" spans="1:8" ht="25.2" x14ac:dyDescent="0.3">
      <c r="A52" s="198">
        <v>21110001</v>
      </c>
      <c r="B52" s="162" t="s">
        <v>169</v>
      </c>
      <c r="C52" s="70"/>
      <c r="D52" s="65"/>
      <c r="E52" s="97">
        <v>429000</v>
      </c>
      <c r="F52" s="97">
        <v>440000</v>
      </c>
      <c r="G52" s="97">
        <v>449000</v>
      </c>
      <c r="H52" s="97">
        <v>458000</v>
      </c>
    </row>
    <row r="53" spans="1:8" x14ac:dyDescent="0.3">
      <c r="A53" s="198">
        <v>21110001</v>
      </c>
      <c r="B53" s="162" t="s">
        <v>42</v>
      </c>
      <c r="C53" s="70"/>
      <c r="D53" s="65"/>
      <c r="E53" s="97">
        <v>390000</v>
      </c>
      <c r="F53" s="97">
        <v>109000</v>
      </c>
      <c r="G53" s="97">
        <v>434000</v>
      </c>
      <c r="H53" s="97">
        <v>434000</v>
      </c>
    </row>
    <row r="54" spans="1:8" ht="25.2" x14ac:dyDescent="0.3">
      <c r="A54" s="198">
        <v>21110001</v>
      </c>
      <c r="B54" s="162" t="s">
        <v>43</v>
      </c>
      <c r="C54" s="70"/>
      <c r="D54" s="65"/>
      <c r="E54" s="97">
        <v>12303000</v>
      </c>
      <c r="F54" s="97">
        <v>12929000</v>
      </c>
      <c r="G54" s="97">
        <v>13052000</v>
      </c>
      <c r="H54" s="97">
        <v>13196000</v>
      </c>
    </row>
    <row r="55" spans="1:8" x14ac:dyDescent="0.3">
      <c r="A55" s="198">
        <v>21110001</v>
      </c>
      <c r="B55" s="165" t="s">
        <v>44</v>
      </c>
      <c r="C55" s="72"/>
      <c r="D55" s="71"/>
      <c r="E55" s="104">
        <v>2800000</v>
      </c>
      <c r="F55" s="97">
        <v>2800000</v>
      </c>
      <c r="G55" s="104">
        <v>2800000</v>
      </c>
      <c r="H55" s="104">
        <v>2800000</v>
      </c>
    </row>
    <row r="56" spans="1:8" x14ac:dyDescent="0.3">
      <c r="A56" s="198">
        <v>21110001</v>
      </c>
      <c r="B56" s="162" t="s">
        <v>45</v>
      </c>
      <c r="C56" s="70"/>
      <c r="D56" s="65"/>
      <c r="E56" s="97">
        <v>2830000</v>
      </c>
      <c r="F56" s="97">
        <v>2558000</v>
      </c>
      <c r="G56" s="97">
        <v>2584000</v>
      </c>
      <c r="H56" s="97">
        <v>2609000</v>
      </c>
    </row>
    <row r="57" spans="1:8" ht="37.799999999999997" x14ac:dyDescent="0.3">
      <c r="A57" s="198">
        <v>21110001</v>
      </c>
      <c r="B57" s="162" t="s">
        <v>46</v>
      </c>
      <c r="C57" s="70"/>
      <c r="D57" s="65"/>
      <c r="E57" s="97">
        <v>340000</v>
      </c>
      <c r="F57" s="97">
        <v>340000</v>
      </c>
      <c r="G57" s="97">
        <v>340000</v>
      </c>
      <c r="H57" s="97">
        <v>340000</v>
      </c>
    </row>
    <row r="58" spans="1:8" ht="25.2" x14ac:dyDescent="0.3">
      <c r="A58" s="198">
        <v>21110001</v>
      </c>
      <c r="B58" s="162" t="s">
        <v>47</v>
      </c>
      <c r="C58" s="70"/>
      <c r="D58" s="65"/>
      <c r="E58" s="97">
        <v>850000</v>
      </c>
      <c r="F58" s="97">
        <v>887000</v>
      </c>
      <c r="G58" s="97">
        <v>905000</v>
      </c>
      <c r="H58" s="97">
        <v>923000</v>
      </c>
    </row>
    <row r="59" spans="1:8" x14ac:dyDescent="0.3">
      <c r="A59" s="198">
        <v>21110001</v>
      </c>
      <c r="B59" s="162" t="s">
        <v>48</v>
      </c>
      <c r="C59" s="70"/>
      <c r="D59" s="65"/>
      <c r="E59" s="97">
        <v>562000</v>
      </c>
      <c r="F59" s="97">
        <v>571000</v>
      </c>
      <c r="G59" s="97">
        <v>572000</v>
      </c>
      <c r="H59" s="97">
        <v>572000</v>
      </c>
    </row>
    <row r="60" spans="1:8" ht="25.2" x14ac:dyDescent="0.3">
      <c r="A60" s="198">
        <v>21110001</v>
      </c>
      <c r="B60" s="162" t="s">
        <v>49</v>
      </c>
      <c r="C60" s="70"/>
      <c r="D60" s="65"/>
      <c r="E60" s="97">
        <v>4730000</v>
      </c>
      <c r="F60" s="97">
        <v>5219000</v>
      </c>
      <c r="G60" s="97">
        <v>5271000</v>
      </c>
      <c r="H60" s="97">
        <v>5324000</v>
      </c>
    </row>
    <row r="61" spans="1:8" x14ac:dyDescent="0.3">
      <c r="A61" s="198">
        <v>21110001</v>
      </c>
      <c r="B61" s="162" t="s">
        <v>50</v>
      </c>
      <c r="C61" s="70"/>
      <c r="D61" s="65"/>
      <c r="E61" s="97">
        <v>134000</v>
      </c>
      <c r="F61" s="97">
        <v>184000</v>
      </c>
      <c r="G61" s="97">
        <v>188000</v>
      </c>
      <c r="H61" s="97">
        <v>191000</v>
      </c>
    </row>
    <row r="62" spans="1:8" x14ac:dyDescent="0.3">
      <c r="A62" s="198">
        <v>21110001</v>
      </c>
      <c r="B62" s="162" t="s">
        <v>51</v>
      </c>
      <c r="C62" s="70"/>
      <c r="D62" s="65"/>
      <c r="E62" s="97">
        <v>1114000</v>
      </c>
      <c r="F62" s="97">
        <v>1114000</v>
      </c>
      <c r="G62" s="97">
        <v>1114000</v>
      </c>
      <c r="H62" s="97">
        <v>1114000</v>
      </c>
    </row>
    <row r="63" spans="1:8" x14ac:dyDescent="0.3">
      <c r="A63" s="198">
        <v>21110001</v>
      </c>
      <c r="B63" s="162" t="s">
        <v>52</v>
      </c>
      <c r="C63" s="70"/>
      <c r="D63" s="65"/>
      <c r="E63" s="97">
        <v>3278000</v>
      </c>
      <c r="F63" s="97">
        <v>3310000</v>
      </c>
      <c r="G63" s="97">
        <v>3343000</v>
      </c>
      <c r="H63" s="97">
        <v>3378000</v>
      </c>
    </row>
    <row r="64" spans="1:8" x14ac:dyDescent="0.3">
      <c r="A64" s="198">
        <v>21110001</v>
      </c>
      <c r="B64" s="162" t="s">
        <v>53</v>
      </c>
      <c r="C64" s="70"/>
      <c r="D64" s="65"/>
      <c r="E64" s="97">
        <v>376000</v>
      </c>
      <c r="F64" s="97">
        <v>379000</v>
      </c>
      <c r="G64" s="97">
        <v>387000</v>
      </c>
      <c r="H64" s="97">
        <v>394000</v>
      </c>
    </row>
    <row r="65" spans="1:8" x14ac:dyDescent="0.3">
      <c r="A65" s="199"/>
      <c r="B65" s="166"/>
      <c r="C65" s="13"/>
      <c r="D65" s="13"/>
      <c r="E65" s="97"/>
      <c r="F65" s="97"/>
      <c r="G65" s="97"/>
      <c r="H65" s="97"/>
    </row>
    <row r="66" spans="1:8" x14ac:dyDescent="0.3">
      <c r="A66" s="200">
        <v>21110002</v>
      </c>
      <c r="B66" s="256" t="s">
        <v>54</v>
      </c>
      <c r="C66" s="256"/>
      <c r="D66" s="256"/>
      <c r="E66" s="97">
        <v>240000</v>
      </c>
      <c r="F66" s="97">
        <v>950000</v>
      </c>
      <c r="G66" s="97">
        <v>950000</v>
      </c>
      <c r="H66" s="97">
        <v>950000</v>
      </c>
    </row>
    <row r="67" spans="1:8" x14ac:dyDescent="0.3">
      <c r="A67" s="200">
        <v>21110004</v>
      </c>
      <c r="B67" s="256" t="s">
        <v>55</v>
      </c>
      <c r="C67" s="256"/>
      <c r="D67" s="256"/>
      <c r="E67" s="97">
        <v>2000000</v>
      </c>
      <c r="F67" s="97">
        <v>2000000</v>
      </c>
      <c r="G67" s="97">
        <v>2000000</v>
      </c>
      <c r="H67" s="97">
        <v>2050000</v>
      </c>
    </row>
    <row r="68" spans="1:8" x14ac:dyDescent="0.3">
      <c r="A68" s="200">
        <v>21110005</v>
      </c>
      <c r="B68" s="256" t="s">
        <v>56</v>
      </c>
      <c r="C68" s="256"/>
      <c r="D68" s="256"/>
      <c r="E68" s="97">
        <v>3735000</v>
      </c>
      <c r="F68" s="104">
        <v>3735000</v>
      </c>
      <c r="G68" s="104">
        <v>3735000</v>
      </c>
      <c r="H68" s="104">
        <v>3735000</v>
      </c>
    </row>
    <row r="69" spans="1:8" x14ac:dyDescent="0.3">
      <c r="A69" s="200">
        <v>21110006</v>
      </c>
      <c r="B69" s="256" t="s">
        <v>57</v>
      </c>
      <c r="C69" s="256"/>
      <c r="D69" s="256"/>
      <c r="E69" s="97">
        <v>2000000</v>
      </c>
      <c r="F69" s="104">
        <v>2100000</v>
      </c>
      <c r="G69" s="104">
        <v>2100000</v>
      </c>
      <c r="H69" s="104">
        <v>2100000</v>
      </c>
    </row>
    <row r="70" spans="1:8" x14ac:dyDescent="0.3">
      <c r="A70" s="200">
        <v>21110009</v>
      </c>
      <c r="B70" s="256" t="s">
        <v>58</v>
      </c>
      <c r="C70" s="256"/>
      <c r="D70" s="256"/>
      <c r="E70" s="97">
        <v>3862000</v>
      </c>
      <c r="F70" s="97">
        <v>4014000</v>
      </c>
      <c r="G70" s="97">
        <v>4059000</v>
      </c>
      <c r="H70" s="97">
        <v>4095000</v>
      </c>
    </row>
    <row r="71" spans="1:8" x14ac:dyDescent="0.3">
      <c r="A71" s="200">
        <v>21110010</v>
      </c>
      <c r="B71" s="256" t="s">
        <v>59</v>
      </c>
      <c r="C71" s="256"/>
      <c r="D71" s="256"/>
      <c r="E71" s="97">
        <v>200000</v>
      </c>
      <c r="F71" s="97">
        <v>0</v>
      </c>
      <c r="G71" s="97">
        <v>0</v>
      </c>
      <c r="H71" s="97">
        <v>0</v>
      </c>
    </row>
    <row r="72" spans="1:8" x14ac:dyDescent="0.3">
      <c r="A72" s="201">
        <v>21111</v>
      </c>
      <c r="B72" s="255" t="s">
        <v>60</v>
      </c>
      <c r="C72" s="255"/>
      <c r="D72" s="255"/>
      <c r="E72" s="101">
        <v>6395000</v>
      </c>
      <c r="F72" s="101">
        <v>6545000</v>
      </c>
      <c r="G72" s="101">
        <v>6546000</v>
      </c>
      <c r="H72" s="101">
        <v>6547000</v>
      </c>
    </row>
    <row r="73" spans="1:8" x14ac:dyDescent="0.3">
      <c r="A73" s="200">
        <v>21111001</v>
      </c>
      <c r="B73" s="256" t="s">
        <v>61</v>
      </c>
      <c r="C73" s="256"/>
      <c r="D73" s="256"/>
      <c r="E73" s="97">
        <v>305000</v>
      </c>
      <c r="F73" s="97">
        <v>310000</v>
      </c>
      <c r="G73" s="97">
        <v>311000</v>
      </c>
      <c r="H73" s="97">
        <v>312000</v>
      </c>
    </row>
    <row r="74" spans="1:8" x14ac:dyDescent="0.3">
      <c r="A74" s="200">
        <v>21111002</v>
      </c>
      <c r="B74" s="256" t="s">
        <v>62</v>
      </c>
      <c r="C74" s="256"/>
      <c r="D74" s="256"/>
      <c r="E74" s="97">
        <v>4255000</v>
      </c>
      <c r="F74" s="97">
        <v>4400000</v>
      </c>
      <c r="G74" s="97">
        <v>4400000</v>
      </c>
      <c r="H74" s="97">
        <v>4400000</v>
      </c>
    </row>
    <row r="75" spans="1:8" x14ac:dyDescent="0.3">
      <c r="A75" s="200">
        <v>21111100</v>
      </c>
      <c r="B75" s="256" t="s">
        <v>63</v>
      </c>
      <c r="C75" s="256"/>
      <c r="D75" s="256"/>
      <c r="E75" s="97">
        <v>1785000</v>
      </c>
      <c r="F75" s="97">
        <v>1785000</v>
      </c>
      <c r="G75" s="97">
        <v>1785000</v>
      </c>
      <c r="H75" s="97">
        <v>1785000</v>
      </c>
    </row>
    <row r="76" spans="1:8" x14ac:dyDescent="0.3">
      <c r="A76" s="200">
        <v>21111200</v>
      </c>
      <c r="B76" s="256" t="s">
        <v>64</v>
      </c>
      <c r="C76" s="256"/>
      <c r="D76" s="256"/>
      <c r="E76" s="97">
        <v>50000</v>
      </c>
      <c r="F76" s="97">
        <v>50000</v>
      </c>
      <c r="G76" s="97">
        <v>50000</v>
      </c>
      <c r="H76" s="97">
        <v>50000</v>
      </c>
    </row>
    <row r="77" spans="1:8" x14ac:dyDescent="0.3">
      <c r="A77" s="202">
        <v>21210</v>
      </c>
      <c r="B77" s="257" t="s">
        <v>65</v>
      </c>
      <c r="C77" s="257"/>
      <c r="D77" s="257"/>
      <c r="E77" s="105">
        <v>800000</v>
      </c>
      <c r="F77" s="105">
        <v>900000</v>
      </c>
      <c r="G77" s="105">
        <v>910000</v>
      </c>
      <c r="H77" s="105">
        <v>915000</v>
      </c>
    </row>
    <row r="78" spans="1:8" x14ac:dyDescent="0.3">
      <c r="A78" s="203">
        <v>22</v>
      </c>
      <c r="B78" s="258" t="s">
        <v>66</v>
      </c>
      <c r="C78" s="258"/>
      <c r="D78" s="258"/>
      <c r="E78" s="106">
        <v>19208000</v>
      </c>
      <c r="F78" s="106">
        <v>19993000</v>
      </c>
      <c r="G78" s="106">
        <v>19993000</v>
      </c>
      <c r="H78" s="106">
        <v>19993000</v>
      </c>
    </row>
    <row r="79" spans="1:8" x14ac:dyDescent="0.3">
      <c r="A79" s="201">
        <v>22010</v>
      </c>
      <c r="B79" s="255" t="s">
        <v>67</v>
      </c>
      <c r="C79" s="255"/>
      <c r="D79" s="255"/>
      <c r="E79" s="101">
        <v>2640000</v>
      </c>
      <c r="F79" s="101">
        <v>2695000</v>
      </c>
      <c r="G79" s="101">
        <v>2695000</v>
      </c>
      <c r="H79" s="101">
        <v>2695000</v>
      </c>
    </row>
    <row r="80" spans="1:8" x14ac:dyDescent="0.3">
      <c r="A80" s="201">
        <v>22020</v>
      </c>
      <c r="B80" s="255" t="s">
        <v>68</v>
      </c>
      <c r="C80" s="255"/>
      <c r="D80" s="255"/>
      <c r="E80" s="101">
        <v>500000</v>
      </c>
      <c r="F80" s="101">
        <v>550000</v>
      </c>
      <c r="G80" s="101">
        <v>550000</v>
      </c>
      <c r="H80" s="101">
        <v>550000</v>
      </c>
    </row>
    <row r="81" spans="1:8" x14ac:dyDescent="0.3">
      <c r="A81" s="201">
        <v>22030</v>
      </c>
      <c r="B81" s="255" t="s">
        <v>69</v>
      </c>
      <c r="C81" s="255"/>
      <c r="D81" s="255"/>
      <c r="E81" s="101">
        <v>6385000</v>
      </c>
      <c r="F81" s="101">
        <v>6673000</v>
      </c>
      <c r="G81" s="101">
        <v>6673000</v>
      </c>
      <c r="H81" s="101">
        <v>6673000</v>
      </c>
    </row>
    <row r="82" spans="1:8" x14ac:dyDescent="0.3">
      <c r="A82" s="201">
        <v>22040</v>
      </c>
      <c r="B82" s="255" t="s">
        <v>70</v>
      </c>
      <c r="C82" s="255"/>
      <c r="D82" s="255"/>
      <c r="E82" s="101">
        <v>600000</v>
      </c>
      <c r="F82" s="101">
        <v>600000</v>
      </c>
      <c r="G82" s="101">
        <v>600000</v>
      </c>
      <c r="H82" s="101">
        <v>600000</v>
      </c>
    </row>
    <row r="83" spans="1:8" x14ac:dyDescent="0.3">
      <c r="A83" s="201">
        <v>22050</v>
      </c>
      <c r="B83" s="255" t="s">
        <v>71</v>
      </c>
      <c r="C83" s="255"/>
      <c r="D83" s="255"/>
      <c r="E83" s="101">
        <v>590000</v>
      </c>
      <c r="F83" s="101">
        <v>805000</v>
      </c>
      <c r="G83" s="101">
        <v>805000</v>
      </c>
      <c r="H83" s="101">
        <v>805000</v>
      </c>
    </row>
    <row r="84" spans="1:8" x14ac:dyDescent="0.3">
      <c r="A84" s="201">
        <v>22060</v>
      </c>
      <c r="B84" s="255" t="s">
        <v>72</v>
      </c>
      <c r="C84" s="255"/>
      <c r="D84" s="255"/>
      <c r="E84" s="101">
        <v>820000</v>
      </c>
      <c r="F84" s="101">
        <v>895000</v>
      </c>
      <c r="G84" s="101">
        <v>895000</v>
      </c>
      <c r="H84" s="101">
        <v>895000</v>
      </c>
    </row>
    <row r="85" spans="1:8" x14ac:dyDescent="0.3">
      <c r="A85" s="201">
        <v>22070</v>
      </c>
      <c r="B85" s="255" t="s">
        <v>73</v>
      </c>
      <c r="C85" s="255"/>
      <c r="D85" s="255"/>
      <c r="E85" s="101">
        <v>98000</v>
      </c>
      <c r="F85" s="101">
        <v>100000</v>
      </c>
      <c r="G85" s="101">
        <v>100000</v>
      </c>
      <c r="H85" s="101">
        <v>100000</v>
      </c>
    </row>
    <row r="86" spans="1:8" x14ac:dyDescent="0.3">
      <c r="A86" s="201">
        <v>22100</v>
      </c>
      <c r="B86" s="255" t="s">
        <v>74</v>
      </c>
      <c r="C86" s="255"/>
      <c r="D86" s="255"/>
      <c r="E86" s="101">
        <v>1185000</v>
      </c>
      <c r="F86" s="101">
        <v>1285000</v>
      </c>
      <c r="G86" s="101">
        <v>1285000</v>
      </c>
      <c r="H86" s="101">
        <v>1285000</v>
      </c>
    </row>
    <row r="87" spans="1:8" x14ac:dyDescent="0.3">
      <c r="A87" s="201">
        <v>22120</v>
      </c>
      <c r="B87" s="255" t="s">
        <v>75</v>
      </c>
      <c r="C87" s="255"/>
      <c r="D87" s="255"/>
      <c r="E87" s="101">
        <v>390000</v>
      </c>
      <c r="F87" s="101">
        <v>390000</v>
      </c>
      <c r="G87" s="101">
        <v>390000</v>
      </c>
      <c r="H87" s="101">
        <v>390000</v>
      </c>
    </row>
    <row r="88" spans="1:8" x14ac:dyDescent="0.3">
      <c r="A88" s="201">
        <v>22900</v>
      </c>
      <c r="B88" s="255" t="s">
        <v>76</v>
      </c>
      <c r="C88" s="255"/>
      <c r="D88" s="255"/>
      <c r="E88" s="101">
        <v>6000000</v>
      </c>
      <c r="F88" s="101">
        <v>6000000</v>
      </c>
      <c r="G88" s="101">
        <v>6000000</v>
      </c>
      <c r="H88" s="101">
        <v>6000000</v>
      </c>
    </row>
    <row r="89" spans="1:8" x14ac:dyDescent="0.3">
      <c r="A89" s="204">
        <v>22900955</v>
      </c>
      <c r="B89" s="167" t="s">
        <v>77</v>
      </c>
      <c r="C89" s="176"/>
      <c r="D89" s="177"/>
      <c r="E89" s="97">
        <v>200000</v>
      </c>
      <c r="F89" s="107">
        <v>200000</v>
      </c>
      <c r="G89" s="108">
        <v>200000</v>
      </c>
      <c r="H89" s="109">
        <v>200000</v>
      </c>
    </row>
    <row r="90" spans="1:8" x14ac:dyDescent="0.3">
      <c r="A90" s="204">
        <v>22900967</v>
      </c>
      <c r="B90" s="256" t="s">
        <v>78</v>
      </c>
      <c r="C90" s="256"/>
      <c r="D90" s="256"/>
      <c r="E90" s="97">
        <v>5000000</v>
      </c>
      <c r="F90" s="104">
        <v>5000000</v>
      </c>
      <c r="G90" s="104">
        <v>5000000</v>
      </c>
      <c r="H90" s="104">
        <v>5000000</v>
      </c>
    </row>
    <row r="91" spans="1:8" x14ac:dyDescent="0.3">
      <c r="A91" s="205"/>
      <c r="B91" s="168" t="s">
        <v>167</v>
      </c>
      <c r="C91" s="178"/>
      <c r="D91" s="179"/>
      <c r="E91" s="102">
        <f>E88-E89-E90</f>
        <v>800000</v>
      </c>
      <c r="F91" s="102">
        <f>F88-F89-F90</f>
        <v>800000</v>
      </c>
      <c r="G91" s="102">
        <f>G88-G89-G90</f>
        <v>800000</v>
      </c>
      <c r="H91" s="102">
        <f>H88-H89-H90</f>
        <v>800000</v>
      </c>
    </row>
    <row r="92" spans="1:8" x14ac:dyDescent="0.3">
      <c r="A92" s="261"/>
      <c r="B92" s="261"/>
      <c r="C92" s="261"/>
      <c r="D92" s="261"/>
      <c r="E92" s="110">
        <v>84800000</v>
      </c>
      <c r="F92" s="110">
        <v>88200000</v>
      </c>
      <c r="G92" s="110">
        <v>89000000</v>
      </c>
      <c r="H92" s="110">
        <v>89500000</v>
      </c>
    </row>
    <row r="93" spans="1:8" x14ac:dyDescent="0.3">
      <c r="A93" s="189"/>
      <c r="B93" s="153"/>
      <c r="C93" s="153"/>
      <c r="D93" s="180"/>
      <c r="E93" s="89"/>
      <c r="F93" s="89"/>
      <c r="G93" s="89"/>
      <c r="H93" s="90"/>
    </row>
    <row r="94" spans="1:8" x14ac:dyDescent="0.3">
      <c r="A94" s="190" t="s">
        <v>80</v>
      </c>
      <c r="B94" s="154"/>
      <c r="C94" s="154"/>
      <c r="D94" s="154"/>
      <c r="E94" s="91"/>
      <c r="F94" s="91"/>
      <c r="G94" s="91"/>
      <c r="H94" s="91"/>
    </row>
    <row r="95" spans="1:8" ht="15.6" x14ac:dyDescent="0.3">
      <c r="A95" s="206"/>
      <c r="B95" s="169"/>
      <c r="C95" s="169"/>
      <c r="D95" s="181"/>
      <c r="E95" s="111"/>
      <c r="F95" s="111"/>
      <c r="G95" s="111"/>
      <c r="H95" s="112" t="s">
        <v>1</v>
      </c>
    </row>
    <row r="96" spans="1:8" x14ac:dyDescent="0.3">
      <c r="A96" s="262" t="s">
        <v>12</v>
      </c>
      <c r="B96" s="262"/>
      <c r="C96" s="262"/>
      <c r="D96" s="262"/>
      <c r="E96" s="94">
        <v>170100000</v>
      </c>
      <c r="F96" s="94">
        <v>185900000</v>
      </c>
      <c r="G96" s="94">
        <v>188900000</v>
      </c>
      <c r="H96" s="94">
        <v>189700000</v>
      </c>
    </row>
    <row r="97" spans="1:8" x14ac:dyDescent="0.3">
      <c r="A97" s="207">
        <v>21</v>
      </c>
      <c r="B97" s="160" t="s">
        <v>25</v>
      </c>
      <c r="C97" s="182"/>
      <c r="D97" s="183"/>
      <c r="E97" s="100">
        <v>120024000</v>
      </c>
      <c r="F97" s="100">
        <v>128247000</v>
      </c>
      <c r="G97" s="100">
        <v>132572000</v>
      </c>
      <c r="H97" s="100">
        <v>133372000</v>
      </c>
    </row>
    <row r="98" spans="1:8" ht="15" customHeight="1" x14ac:dyDescent="0.3">
      <c r="A98" s="197">
        <v>21110</v>
      </c>
      <c r="B98" s="160" t="s">
        <v>26</v>
      </c>
      <c r="C98" s="249"/>
      <c r="D98" s="263"/>
      <c r="E98" s="101">
        <v>106247000</v>
      </c>
      <c r="F98" s="101">
        <v>112270000</v>
      </c>
      <c r="G98" s="101">
        <v>116595000</v>
      </c>
      <c r="H98" s="101">
        <v>117395000</v>
      </c>
    </row>
    <row r="99" spans="1:8" x14ac:dyDescent="0.3">
      <c r="A99" s="198">
        <v>21110001</v>
      </c>
      <c r="B99" s="184" t="s">
        <v>27</v>
      </c>
      <c r="C99" s="250"/>
      <c r="D99" s="264"/>
      <c r="E99" s="97">
        <v>90275000</v>
      </c>
      <c r="F99" s="97">
        <v>94189000</v>
      </c>
      <c r="G99" s="97">
        <v>98186000</v>
      </c>
      <c r="H99" s="97">
        <v>98917000</v>
      </c>
    </row>
    <row r="100" spans="1:8" x14ac:dyDescent="0.3">
      <c r="A100" s="208"/>
      <c r="B100" s="170" t="s">
        <v>81</v>
      </c>
      <c r="C100" s="32"/>
      <c r="D100" s="33"/>
      <c r="E100" s="113"/>
      <c r="F100" s="113"/>
      <c r="G100" s="113"/>
      <c r="H100" s="113"/>
    </row>
    <row r="101" spans="1:8" ht="25.2" x14ac:dyDescent="0.3">
      <c r="A101" s="209">
        <v>21110001</v>
      </c>
      <c r="B101" s="21" t="s">
        <v>82</v>
      </c>
      <c r="C101" s="26"/>
      <c r="D101" s="34"/>
      <c r="E101" s="97">
        <v>1320000</v>
      </c>
      <c r="F101" s="97">
        <v>1320000</v>
      </c>
      <c r="G101" s="97">
        <v>1320000</v>
      </c>
      <c r="H101" s="97">
        <v>1320000</v>
      </c>
    </row>
    <row r="102" spans="1:8" ht="25.2" x14ac:dyDescent="0.3">
      <c r="A102" s="209">
        <v>21110001</v>
      </c>
      <c r="B102" s="21" t="s">
        <v>83</v>
      </c>
      <c r="C102" s="26"/>
      <c r="D102" s="34"/>
      <c r="E102" s="97">
        <v>1014000</v>
      </c>
      <c r="F102" s="97">
        <v>1032000</v>
      </c>
      <c r="G102" s="97">
        <v>1032000</v>
      </c>
      <c r="H102" s="97">
        <v>1032000</v>
      </c>
    </row>
    <row r="103" spans="1:8" x14ac:dyDescent="0.3">
      <c r="A103" s="209">
        <v>21110001</v>
      </c>
      <c r="B103" s="21" t="s">
        <v>84</v>
      </c>
      <c r="C103" s="26"/>
      <c r="D103" s="34"/>
      <c r="E103" s="97">
        <v>745000</v>
      </c>
      <c r="F103" s="97">
        <v>767000</v>
      </c>
      <c r="G103" s="97">
        <v>783000</v>
      </c>
      <c r="H103" s="97">
        <v>798000</v>
      </c>
    </row>
    <row r="104" spans="1:8" ht="25.2" x14ac:dyDescent="0.3">
      <c r="A104" s="209">
        <v>21110001</v>
      </c>
      <c r="B104" s="21" t="s">
        <v>85</v>
      </c>
      <c r="C104" s="26"/>
      <c r="D104" s="34"/>
      <c r="E104" s="97">
        <v>517000</v>
      </c>
      <c r="F104" s="97">
        <v>534000</v>
      </c>
      <c r="G104" s="97">
        <v>545000</v>
      </c>
      <c r="H104" s="97">
        <v>556000</v>
      </c>
    </row>
    <row r="105" spans="1:8" x14ac:dyDescent="0.3">
      <c r="A105" s="209">
        <v>21110001</v>
      </c>
      <c r="B105" s="21" t="s">
        <v>86</v>
      </c>
      <c r="C105" s="26"/>
      <c r="D105" s="34"/>
      <c r="E105" s="97">
        <v>1319000</v>
      </c>
      <c r="F105" s="97">
        <v>1382000</v>
      </c>
      <c r="G105" s="97">
        <v>1410000</v>
      </c>
      <c r="H105" s="97">
        <v>1438000</v>
      </c>
    </row>
    <row r="106" spans="1:8" ht="25.2" x14ac:dyDescent="0.3">
      <c r="A106" s="209">
        <v>21110001</v>
      </c>
      <c r="B106" s="21" t="s">
        <v>87</v>
      </c>
      <c r="C106" s="26"/>
      <c r="D106" s="34"/>
      <c r="E106" s="97">
        <v>926000</v>
      </c>
      <c r="F106" s="97">
        <v>463000</v>
      </c>
      <c r="G106" s="97">
        <v>945000</v>
      </c>
      <c r="H106" s="97">
        <v>964000</v>
      </c>
    </row>
    <row r="107" spans="1:8" ht="25.2" x14ac:dyDescent="0.3">
      <c r="A107" s="209">
        <v>21110001</v>
      </c>
      <c r="B107" s="21" t="s">
        <v>88</v>
      </c>
      <c r="C107" s="26"/>
      <c r="D107" s="34"/>
      <c r="E107" s="97">
        <v>0</v>
      </c>
      <c r="F107" s="97">
        <v>869000</v>
      </c>
      <c r="G107" s="97">
        <v>869000</v>
      </c>
      <c r="H107" s="97">
        <v>869000</v>
      </c>
    </row>
    <row r="108" spans="1:8" ht="25.2" x14ac:dyDescent="0.3">
      <c r="A108" s="209">
        <v>21110001</v>
      </c>
      <c r="B108" s="21" t="s">
        <v>89</v>
      </c>
      <c r="C108" s="26"/>
      <c r="D108" s="34"/>
      <c r="E108" s="97">
        <v>5500000</v>
      </c>
      <c r="F108" s="97">
        <v>6004000</v>
      </c>
      <c r="G108" s="97">
        <v>6064000</v>
      </c>
      <c r="H108" s="97">
        <v>6125000</v>
      </c>
    </row>
    <row r="109" spans="1:8" ht="25.2" x14ac:dyDescent="0.3">
      <c r="A109" s="209">
        <v>21110001</v>
      </c>
      <c r="B109" s="21" t="s">
        <v>90</v>
      </c>
      <c r="C109" s="26"/>
      <c r="D109" s="34"/>
      <c r="E109" s="97">
        <v>7650000</v>
      </c>
      <c r="F109" s="97">
        <v>8185000</v>
      </c>
      <c r="G109" s="97">
        <v>8567000</v>
      </c>
      <c r="H109" s="97">
        <v>8653000</v>
      </c>
    </row>
    <row r="110" spans="1:8" ht="25.2" x14ac:dyDescent="0.3">
      <c r="A110" s="209">
        <v>21110001</v>
      </c>
      <c r="B110" s="21" t="s">
        <v>91</v>
      </c>
      <c r="C110" s="26"/>
      <c r="D110" s="34"/>
      <c r="E110" s="97">
        <v>13757000</v>
      </c>
      <c r="F110" s="97">
        <v>14678000</v>
      </c>
      <c r="G110" s="97">
        <v>15020000</v>
      </c>
      <c r="H110" s="97">
        <v>15170000</v>
      </c>
    </row>
    <row r="111" spans="1:8" ht="25.2" x14ac:dyDescent="0.3">
      <c r="A111" s="209">
        <v>21110001</v>
      </c>
      <c r="B111" s="21" t="s">
        <v>92</v>
      </c>
      <c r="C111" s="26"/>
      <c r="D111" s="34"/>
      <c r="E111" s="97">
        <v>22020000</v>
      </c>
      <c r="F111" s="97">
        <v>22893000</v>
      </c>
      <c r="G111" s="97">
        <v>23494000</v>
      </c>
      <c r="H111" s="97">
        <v>23638000</v>
      </c>
    </row>
    <row r="112" spans="1:8" ht="25.2" x14ac:dyDescent="0.3">
      <c r="A112" s="209">
        <v>21110001</v>
      </c>
      <c r="B112" s="21" t="s">
        <v>93</v>
      </c>
      <c r="C112" s="26"/>
      <c r="D112" s="34"/>
      <c r="E112" s="97">
        <v>1680000</v>
      </c>
      <c r="F112" s="97">
        <v>1680000</v>
      </c>
      <c r="G112" s="97">
        <v>1680000</v>
      </c>
      <c r="H112" s="97">
        <v>1680000</v>
      </c>
    </row>
    <row r="113" spans="1:8" ht="37.799999999999997" x14ac:dyDescent="0.3">
      <c r="A113" s="209">
        <v>21110001</v>
      </c>
      <c r="B113" s="21" t="s">
        <v>94</v>
      </c>
      <c r="C113" s="26"/>
      <c r="D113" s="34"/>
      <c r="E113" s="97">
        <v>960000</v>
      </c>
      <c r="F113" s="97">
        <v>960000</v>
      </c>
      <c r="G113" s="97">
        <v>960000</v>
      </c>
      <c r="H113" s="97">
        <v>960000</v>
      </c>
    </row>
    <row r="114" spans="1:8" x14ac:dyDescent="0.3">
      <c r="A114" s="209">
        <v>21110001</v>
      </c>
      <c r="B114" s="27" t="s">
        <v>95</v>
      </c>
      <c r="C114" s="28"/>
      <c r="D114" s="35"/>
      <c r="E114" s="104">
        <v>1100000</v>
      </c>
      <c r="F114" s="104">
        <v>1100000</v>
      </c>
      <c r="G114" s="104">
        <v>1100000</v>
      </c>
      <c r="H114" s="104">
        <v>1100000</v>
      </c>
    </row>
    <row r="115" spans="1:8" x14ac:dyDescent="0.3">
      <c r="A115" s="209">
        <v>21110001</v>
      </c>
      <c r="B115" s="22" t="s">
        <v>96</v>
      </c>
      <c r="C115" s="23"/>
      <c r="D115" s="73"/>
      <c r="E115" s="102">
        <v>557000</v>
      </c>
      <c r="F115" s="102">
        <v>279000</v>
      </c>
      <c r="G115" s="102">
        <v>570000</v>
      </c>
      <c r="H115" s="102">
        <v>576000</v>
      </c>
    </row>
    <row r="116" spans="1:8" x14ac:dyDescent="0.3">
      <c r="A116" s="210"/>
      <c r="B116" s="171" t="s">
        <v>97</v>
      </c>
      <c r="C116" s="24"/>
      <c r="D116" s="25"/>
      <c r="E116" s="114"/>
      <c r="F116" s="114"/>
      <c r="G116" s="114"/>
      <c r="H116" s="114"/>
    </row>
    <row r="117" spans="1:8" ht="25.2" x14ac:dyDescent="0.3">
      <c r="A117" s="209">
        <v>21110001</v>
      </c>
      <c r="B117" s="21" t="s">
        <v>98</v>
      </c>
      <c r="C117" s="26"/>
      <c r="D117" s="34"/>
      <c r="E117" s="97">
        <v>1070000</v>
      </c>
      <c r="F117" s="97">
        <v>1070000</v>
      </c>
      <c r="G117" s="97">
        <v>1070000</v>
      </c>
      <c r="H117" s="97">
        <v>1070000</v>
      </c>
    </row>
    <row r="118" spans="1:8" ht="37.799999999999997" x14ac:dyDescent="0.3">
      <c r="A118" s="209">
        <v>21110001</v>
      </c>
      <c r="B118" s="21" t="s">
        <v>99</v>
      </c>
      <c r="C118" s="26"/>
      <c r="D118" s="34"/>
      <c r="E118" s="97">
        <v>0</v>
      </c>
      <c r="F118" s="97">
        <v>446000</v>
      </c>
      <c r="G118" s="97">
        <v>892000</v>
      </c>
      <c r="H118" s="97">
        <v>892000</v>
      </c>
    </row>
    <row r="119" spans="1:8" ht="25.2" x14ac:dyDescent="0.3">
      <c r="A119" s="209">
        <v>21110001</v>
      </c>
      <c r="B119" s="21" t="s">
        <v>100</v>
      </c>
      <c r="C119" s="26"/>
      <c r="D119" s="34"/>
      <c r="E119" s="97">
        <v>4943000</v>
      </c>
      <c r="F119" s="97">
        <v>4240000</v>
      </c>
      <c r="G119" s="97">
        <v>5072000</v>
      </c>
      <c r="H119" s="97">
        <v>5072000</v>
      </c>
    </row>
    <row r="120" spans="1:8" ht="25.2" x14ac:dyDescent="0.3">
      <c r="A120" s="209">
        <v>21110001</v>
      </c>
      <c r="B120" s="21" t="s">
        <v>101</v>
      </c>
      <c r="C120" s="26"/>
      <c r="D120" s="34"/>
      <c r="E120" s="97">
        <v>4761000</v>
      </c>
      <c r="F120" s="97">
        <v>4761000</v>
      </c>
      <c r="G120" s="97">
        <v>4761000</v>
      </c>
      <c r="H120" s="97">
        <v>4761000</v>
      </c>
    </row>
    <row r="121" spans="1:8" ht="25.2" x14ac:dyDescent="0.3">
      <c r="A121" s="209">
        <v>21110001</v>
      </c>
      <c r="B121" s="21" t="s">
        <v>102</v>
      </c>
      <c r="C121" s="26"/>
      <c r="D121" s="34"/>
      <c r="E121" s="97">
        <v>5631000</v>
      </c>
      <c r="F121" s="97">
        <v>6211000</v>
      </c>
      <c r="G121" s="97">
        <v>6423000</v>
      </c>
      <c r="H121" s="97">
        <v>6487000</v>
      </c>
    </row>
    <row r="122" spans="1:8" ht="50.4" x14ac:dyDescent="0.3">
      <c r="A122" s="209">
        <v>21110001</v>
      </c>
      <c r="B122" s="21" t="s">
        <v>103</v>
      </c>
      <c r="C122" s="26"/>
      <c r="D122" s="34"/>
      <c r="E122" s="97">
        <v>12063000</v>
      </c>
      <c r="F122" s="97">
        <v>12642000</v>
      </c>
      <c r="G122" s="97">
        <v>12828000</v>
      </c>
      <c r="H122" s="97">
        <v>12956000</v>
      </c>
    </row>
    <row r="123" spans="1:8" ht="25.2" x14ac:dyDescent="0.3">
      <c r="A123" s="209">
        <v>21110001</v>
      </c>
      <c r="B123" s="21" t="s">
        <v>104</v>
      </c>
      <c r="C123" s="26"/>
      <c r="D123" s="34"/>
      <c r="E123" s="97">
        <v>834000</v>
      </c>
      <c r="F123" s="97">
        <v>845000</v>
      </c>
      <c r="G123" s="97">
        <v>845000</v>
      </c>
      <c r="H123" s="97">
        <v>845000</v>
      </c>
    </row>
    <row r="124" spans="1:8" ht="50.4" x14ac:dyDescent="0.3">
      <c r="A124" s="209">
        <v>21110001</v>
      </c>
      <c r="B124" s="21" t="s">
        <v>105</v>
      </c>
      <c r="C124" s="26"/>
      <c r="D124" s="34"/>
      <c r="E124" s="97">
        <v>1908000</v>
      </c>
      <c r="F124" s="97">
        <v>1828000</v>
      </c>
      <c r="G124" s="97">
        <v>1936000</v>
      </c>
      <c r="H124" s="97">
        <v>1955000</v>
      </c>
    </row>
    <row r="125" spans="1:8" x14ac:dyDescent="0.3">
      <c r="A125" s="195"/>
      <c r="B125" s="172"/>
      <c r="C125" s="13"/>
      <c r="D125" s="36"/>
      <c r="E125" s="97"/>
      <c r="F125" s="97"/>
      <c r="G125" s="97"/>
      <c r="H125" s="97"/>
    </row>
    <row r="126" spans="1:8" x14ac:dyDescent="0.3">
      <c r="A126" s="235">
        <v>21110002</v>
      </c>
      <c r="B126" s="265" t="s">
        <v>54</v>
      </c>
      <c r="C126" s="265"/>
      <c r="D126" s="265"/>
      <c r="E126" s="97">
        <v>240000</v>
      </c>
      <c r="F126" s="104">
        <v>1300000</v>
      </c>
      <c r="G126" s="104">
        <v>1300000</v>
      </c>
      <c r="H126" s="104">
        <v>1300000</v>
      </c>
    </row>
    <row r="127" spans="1:8" x14ac:dyDescent="0.3">
      <c r="A127" s="211">
        <v>21110004</v>
      </c>
      <c r="B127" s="259" t="s">
        <v>55</v>
      </c>
      <c r="C127" s="259"/>
      <c r="D127" s="259"/>
      <c r="E127" s="97">
        <v>5000000</v>
      </c>
      <c r="F127" s="104">
        <v>5100000</v>
      </c>
      <c r="G127" s="104">
        <v>5100000</v>
      </c>
      <c r="H127" s="104">
        <v>5100000</v>
      </c>
    </row>
    <row r="128" spans="1:8" x14ac:dyDescent="0.3">
      <c r="A128" s="211">
        <v>21110006</v>
      </c>
      <c r="B128" s="259" t="s">
        <v>57</v>
      </c>
      <c r="C128" s="259"/>
      <c r="D128" s="259"/>
      <c r="E128" s="97">
        <v>3200000</v>
      </c>
      <c r="F128" s="104">
        <v>3800000</v>
      </c>
      <c r="G128" s="104">
        <v>3800000</v>
      </c>
      <c r="H128" s="104">
        <v>3800000</v>
      </c>
    </row>
    <row r="129" spans="1:8" x14ac:dyDescent="0.3">
      <c r="A129" s="211">
        <v>21110009</v>
      </c>
      <c r="B129" s="259" t="s">
        <v>106</v>
      </c>
      <c r="C129" s="259"/>
      <c r="D129" s="259"/>
      <c r="E129" s="97">
        <v>7532000</v>
      </c>
      <c r="F129" s="97">
        <v>7881000</v>
      </c>
      <c r="G129" s="104">
        <v>8209000</v>
      </c>
      <c r="H129" s="104">
        <v>8278000</v>
      </c>
    </row>
    <row r="130" spans="1:8" x14ac:dyDescent="0.3">
      <c r="A130" s="212">
        <v>21111</v>
      </c>
      <c r="B130" s="260" t="s">
        <v>60</v>
      </c>
      <c r="C130" s="260"/>
      <c r="D130" s="260"/>
      <c r="E130" s="101">
        <v>12877000</v>
      </c>
      <c r="F130" s="101">
        <v>14777000</v>
      </c>
      <c r="G130" s="101">
        <v>14777000</v>
      </c>
      <c r="H130" s="101">
        <v>14777000</v>
      </c>
    </row>
    <row r="131" spans="1:8" x14ac:dyDescent="0.3">
      <c r="A131" s="211">
        <v>21111001</v>
      </c>
      <c r="B131" s="259" t="s">
        <v>61</v>
      </c>
      <c r="C131" s="259"/>
      <c r="D131" s="259"/>
      <c r="E131" s="97">
        <v>220000</v>
      </c>
      <c r="F131" s="97">
        <v>220000</v>
      </c>
      <c r="G131" s="104">
        <v>220000</v>
      </c>
      <c r="H131" s="104">
        <v>220000</v>
      </c>
    </row>
    <row r="132" spans="1:8" x14ac:dyDescent="0.3">
      <c r="A132" s="211">
        <v>21111002</v>
      </c>
      <c r="B132" s="259" t="s">
        <v>62</v>
      </c>
      <c r="C132" s="259"/>
      <c r="D132" s="259"/>
      <c r="E132" s="97">
        <v>12600000</v>
      </c>
      <c r="F132" s="97">
        <v>14500000</v>
      </c>
      <c r="G132" s="104">
        <v>14500000</v>
      </c>
      <c r="H132" s="104">
        <v>14500000</v>
      </c>
    </row>
    <row r="133" spans="1:8" x14ac:dyDescent="0.3">
      <c r="A133" s="211">
        <v>21111200</v>
      </c>
      <c r="B133" s="259" t="s">
        <v>64</v>
      </c>
      <c r="C133" s="259"/>
      <c r="D133" s="259"/>
      <c r="E133" s="97">
        <v>57000</v>
      </c>
      <c r="F133" s="97">
        <v>57000</v>
      </c>
      <c r="G133" s="104">
        <v>57000</v>
      </c>
      <c r="H133" s="104">
        <v>57000</v>
      </c>
    </row>
    <row r="134" spans="1:8" x14ac:dyDescent="0.3">
      <c r="A134" s="212">
        <v>21210</v>
      </c>
      <c r="B134" s="260" t="s">
        <v>65</v>
      </c>
      <c r="C134" s="260"/>
      <c r="D134" s="260"/>
      <c r="E134" s="101">
        <v>900000</v>
      </c>
      <c r="F134" s="101">
        <v>1200000</v>
      </c>
      <c r="G134" s="101">
        <v>1200000</v>
      </c>
      <c r="H134" s="101">
        <v>1200000</v>
      </c>
    </row>
    <row r="135" spans="1:8" x14ac:dyDescent="0.3">
      <c r="A135" s="212">
        <v>22</v>
      </c>
      <c r="B135" s="266" t="s">
        <v>66</v>
      </c>
      <c r="C135" s="266"/>
      <c r="D135" s="266"/>
      <c r="E135" s="100">
        <v>39351000</v>
      </c>
      <c r="F135" s="100">
        <v>46928000</v>
      </c>
      <c r="G135" s="100">
        <v>45603000</v>
      </c>
      <c r="H135" s="100">
        <v>45603000</v>
      </c>
    </row>
    <row r="136" spans="1:8" x14ac:dyDescent="0.3">
      <c r="A136" s="212">
        <v>22010</v>
      </c>
      <c r="B136" s="260" t="s">
        <v>67</v>
      </c>
      <c r="C136" s="260"/>
      <c r="D136" s="260"/>
      <c r="E136" s="101">
        <v>6155000</v>
      </c>
      <c r="F136" s="101">
        <v>7015000</v>
      </c>
      <c r="G136" s="101">
        <v>7015000</v>
      </c>
      <c r="H136" s="101">
        <v>7015000</v>
      </c>
    </row>
    <row r="137" spans="1:8" x14ac:dyDescent="0.3">
      <c r="A137" s="212">
        <v>22030</v>
      </c>
      <c r="B137" s="260" t="s">
        <v>69</v>
      </c>
      <c r="C137" s="260"/>
      <c r="D137" s="260"/>
      <c r="E137" s="101">
        <v>23500000</v>
      </c>
      <c r="F137" s="101">
        <v>25500000</v>
      </c>
      <c r="G137" s="101">
        <v>25500000</v>
      </c>
      <c r="H137" s="101">
        <v>25500000</v>
      </c>
    </row>
    <row r="138" spans="1:8" x14ac:dyDescent="0.3">
      <c r="A138" s="212">
        <v>22040</v>
      </c>
      <c r="B138" s="260" t="s">
        <v>70</v>
      </c>
      <c r="C138" s="260"/>
      <c r="D138" s="260"/>
      <c r="E138" s="101">
        <v>300000</v>
      </c>
      <c r="F138" s="101">
        <v>1700000</v>
      </c>
      <c r="G138" s="101">
        <v>375000</v>
      </c>
      <c r="H138" s="101">
        <v>375000</v>
      </c>
    </row>
    <row r="139" spans="1:8" x14ac:dyDescent="0.3">
      <c r="A139" s="212">
        <v>22050</v>
      </c>
      <c r="B139" s="260" t="s">
        <v>71</v>
      </c>
      <c r="C139" s="260"/>
      <c r="D139" s="260"/>
      <c r="E139" s="101">
        <v>1575000</v>
      </c>
      <c r="F139" s="101">
        <v>2290000</v>
      </c>
      <c r="G139" s="101">
        <v>2290000</v>
      </c>
      <c r="H139" s="101">
        <v>2290000</v>
      </c>
    </row>
    <row r="140" spans="1:8" x14ac:dyDescent="0.3">
      <c r="A140" s="212">
        <v>22060</v>
      </c>
      <c r="B140" s="260" t="s">
        <v>72</v>
      </c>
      <c r="C140" s="260"/>
      <c r="D140" s="260"/>
      <c r="E140" s="101">
        <v>1415000</v>
      </c>
      <c r="F140" s="101">
        <v>1540000</v>
      </c>
      <c r="G140" s="101">
        <v>1540000</v>
      </c>
      <c r="H140" s="101">
        <v>1540000</v>
      </c>
    </row>
    <row r="141" spans="1:8" x14ac:dyDescent="0.3">
      <c r="A141" s="212">
        <v>22070</v>
      </c>
      <c r="B141" s="260" t="s">
        <v>73</v>
      </c>
      <c r="C141" s="260"/>
      <c r="D141" s="260"/>
      <c r="E141" s="101">
        <v>238000</v>
      </c>
      <c r="F141" s="101">
        <v>265000</v>
      </c>
      <c r="G141" s="101">
        <v>265000</v>
      </c>
      <c r="H141" s="101">
        <v>265000</v>
      </c>
    </row>
    <row r="142" spans="1:8" x14ac:dyDescent="0.3">
      <c r="A142" s="212">
        <v>22090</v>
      </c>
      <c r="B142" s="260" t="s">
        <v>107</v>
      </c>
      <c r="C142" s="260"/>
      <c r="D142" s="260"/>
      <c r="E142" s="101">
        <v>200000</v>
      </c>
      <c r="F142" s="101">
        <v>200000</v>
      </c>
      <c r="G142" s="101">
        <v>200000</v>
      </c>
      <c r="H142" s="101">
        <v>200000</v>
      </c>
    </row>
    <row r="143" spans="1:8" x14ac:dyDescent="0.3">
      <c r="A143" s="212">
        <v>22100</v>
      </c>
      <c r="B143" s="260" t="s">
        <v>74</v>
      </c>
      <c r="C143" s="260"/>
      <c r="D143" s="260"/>
      <c r="E143" s="101">
        <v>1930000</v>
      </c>
      <c r="F143" s="101">
        <v>2080000</v>
      </c>
      <c r="G143" s="101">
        <v>2080000</v>
      </c>
      <c r="H143" s="101">
        <v>2080000</v>
      </c>
    </row>
    <row r="144" spans="1:8" x14ac:dyDescent="0.3">
      <c r="A144" s="212">
        <v>22120</v>
      </c>
      <c r="B144" s="260" t="s">
        <v>75</v>
      </c>
      <c r="C144" s="260"/>
      <c r="D144" s="260"/>
      <c r="E144" s="101">
        <v>2418000</v>
      </c>
      <c r="F144" s="101">
        <v>2418000</v>
      </c>
      <c r="G144" s="101">
        <v>2418000</v>
      </c>
      <c r="H144" s="101">
        <v>2418000</v>
      </c>
    </row>
    <row r="145" spans="1:8" x14ac:dyDescent="0.3">
      <c r="A145" s="212">
        <v>22170</v>
      </c>
      <c r="B145" s="260" t="s">
        <v>108</v>
      </c>
      <c r="C145" s="260"/>
      <c r="D145" s="260"/>
      <c r="E145" s="101">
        <v>110000</v>
      </c>
      <c r="F145" s="101">
        <v>110000</v>
      </c>
      <c r="G145" s="101">
        <v>110000</v>
      </c>
      <c r="H145" s="101">
        <v>110000</v>
      </c>
    </row>
    <row r="146" spans="1:8" x14ac:dyDescent="0.3">
      <c r="A146" s="212">
        <v>22900</v>
      </c>
      <c r="B146" s="260" t="s">
        <v>76</v>
      </c>
      <c r="C146" s="260"/>
      <c r="D146" s="260"/>
      <c r="E146" s="101">
        <v>1510000</v>
      </c>
      <c r="F146" s="101">
        <v>3810000</v>
      </c>
      <c r="G146" s="101">
        <v>3810000</v>
      </c>
      <c r="H146" s="101">
        <v>3810000</v>
      </c>
    </row>
    <row r="147" spans="1:8" x14ac:dyDescent="0.3">
      <c r="A147" s="213">
        <v>22900974</v>
      </c>
      <c r="B147" s="272" t="s">
        <v>109</v>
      </c>
      <c r="C147" s="273"/>
      <c r="D147" s="274"/>
      <c r="E147" s="97">
        <v>0</v>
      </c>
      <c r="F147" s="97">
        <v>2000000</v>
      </c>
      <c r="G147" s="97">
        <v>2000000</v>
      </c>
      <c r="H147" s="97">
        <v>2000000</v>
      </c>
    </row>
    <row r="148" spans="1:8" x14ac:dyDescent="0.3">
      <c r="A148" s="213"/>
      <c r="B148" s="143" t="s">
        <v>167</v>
      </c>
      <c r="C148" s="144"/>
      <c r="D148" s="145"/>
      <c r="E148" s="97">
        <f>E146-E147</f>
        <v>1510000</v>
      </c>
      <c r="F148" s="97">
        <f>F146-F147</f>
        <v>1810000</v>
      </c>
      <c r="G148" s="97">
        <f>G146-G147</f>
        <v>1810000</v>
      </c>
      <c r="H148" s="97">
        <f>H146-H147</f>
        <v>1810000</v>
      </c>
    </row>
    <row r="149" spans="1:8" x14ac:dyDescent="0.3">
      <c r="A149" s="212">
        <v>26</v>
      </c>
      <c r="B149" s="266" t="s">
        <v>110</v>
      </c>
      <c r="C149" s="266"/>
      <c r="D149" s="266"/>
      <c r="E149" s="100">
        <v>10725000</v>
      </c>
      <c r="F149" s="100">
        <v>10725000</v>
      </c>
      <c r="G149" s="100">
        <v>10725000</v>
      </c>
      <c r="H149" s="100">
        <v>10725000</v>
      </c>
    </row>
    <row r="150" spans="1:8" x14ac:dyDescent="0.3">
      <c r="A150" s="212">
        <v>26210</v>
      </c>
      <c r="B150" s="260" t="s">
        <v>111</v>
      </c>
      <c r="C150" s="260"/>
      <c r="D150" s="260"/>
      <c r="E150" s="101">
        <v>2725000</v>
      </c>
      <c r="F150" s="101">
        <v>2725000</v>
      </c>
      <c r="G150" s="101">
        <v>2725000</v>
      </c>
      <c r="H150" s="101">
        <v>2725000</v>
      </c>
    </row>
    <row r="151" spans="1:8" x14ac:dyDescent="0.3">
      <c r="A151" s="211">
        <v>26210098</v>
      </c>
      <c r="B151" s="259" t="s">
        <v>112</v>
      </c>
      <c r="C151" s="259"/>
      <c r="D151" s="259"/>
      <c r="E151" s="97">
        <v>1800000</v>
      </c>
      <c r="F151" s="104">
        <v>1800000</v>
      </c>
      <c r="G151" s="104">
        <v>1800000</v>
      </c>
      <c r="H151" s="104">
        <v>1800000</v>
      </c>
    </row>
    <row r="152" spans="1:8" x14ac:dyDescent="0.3">
      <c r="A152" s="214">
        <v>26210099</v>
      </c>
      <c r="B152" s="275" t="s">
        <v>113</v>
      </c>
      <c r="C152" s="275"/>
      <c r="D152" s="275"/>
      <c r="E152" s="102">
        <v>925000</v>
      </c>
      <c r="F152" s="115">
        <v>925000</v>
      </c>
      <c r="G152" s="115">
        <v>925000</v>
      </c>
      <c r="H152" s="115">
        <v>925000</v>
      </c>
    </row>
    <row r="153" spans="1:8" x14ac:dyDescent="0.3">
      <c r="A153" s="215">
        <v>26313</v>
      </c>
      <c r="B153" s="267" t="s">
        <v>114</v>
      </c>
      <c r="C153" s="267"/>
      <c r="D153" s="267"/>
      <c r="E153" s="116">
        <v>8000000</v>
      </c>
      <c r="F153" s="116">
        <v>8000000</v>
      </c>
      <c r="G153" s="116">
        <v>8000000</v>
      </c>
      <c r="H153" s="116">
        <v>8000000</v>
      </c>
    </row>
    <row r="154" spans="1:8" x14ac:dyDescent="0.3">
      <c r="A154" s="211">
        <v>26313013</v>
      </c>
      <c r="B154" s="259" t="s">
        <v>115</v>
      </c>
      <c r="C154" s="259"/>
      <c r="D154" s="259"/>
      <c r="E154" s="97">
        <v>4000000</v>
      </c>
      <c r="F154" s="104">
        <v>4000000</v>
      </c>
      <c r="G154" s="104">
        <v>4000000</v>
      </c>
      <c r="H154" s="104">
        <v>4000000</v>
      </c>
    </row>
    <row r="155" spans="1:8" x14ac:dyDescent="0.3">
      <c r="A155" s="211">
        <v>26313092</v>
      </c>
      <c r="B155" s="259" t="s">
        <v>116</v>
      </c>
      <c r="C155" s="259"/>
      <c r="D155" s="259"/>
      <c r="E155" s="97">
        <v>4000000</v>
      </c>
      <c r="F155" s="104">
        <v>4000000</v>
      </c>
      <c r="G155" s="104">
        <v>4000000</v>
      </c>
      <c r="H155" s="104">
        <v>4000000</v>
      </c>
    </row>
    <row r="156" spans="1:8" x14ac:dyDescent="0.3">
      <c r="A156" s="248" t="s">
        <v>13</v>
      </c>
      <c r="B156" s="248"/>
      <c r="C156" s="248"/>
      <c r="D156" s="248"/>
      <c r="E156" s="94">
        <v>3700000</v>
      </c>
      <c r="F156" s="94">
        <v>6400000</v>
      </c>
      <c r="G156" s="94">
        <v>4500000</v>
      </c>
      <c r="H156" s="94">
        <v>1500000</v>
      </c>
    </row>
    <row r="157" spans="1:8" ht="26.4" x14ac:dyDescent="0.3">
      <c r="A157" s="216">
        <v>31</v>
      </c>
      <c r="B157" s="37" t="s">
        <v>117</v>
      </c>
      <c r="C157" s="268" t="s">
        <v>118</v>
      </c>
      <c r="D157" s="269"/>
      <c r="E157" s="117">
        <v>3700000</v>
      </c>
      <c r="F157" s="117">
        <v>6400000</v>
      </c>
      <c r="G157" s="117">
        <v>4500000</v>
      </c>
      <c r="H157" s="117">
        <v>1500000</v>
      </c>
    </row>
    <row r="158" spans="1:8" x14ac:dyDescent="0.3">
      <c r="A158" s="208">
        <v>31112</v>
      </c>
      <c r="B158" s="37" t="s">
        <v>119</v>
      </c>
      <c r="C158" s="270"/>
      <c r="D158" s="271"/>
      <c r="E158" s="118">
        <v>2700000</v>
      </c>
      <c r="F158" s="118">
        <v>2900000</v>
      </c>
      <c r="G158" s="118">
        <v>0</v>
      </c>
      <c r="H158" s="118">
        <v>0</v>
      </c>
    </row>
    <row r="159" spans="1:8" x14ac:dyDescent="0.3">
      <c r="A159" s="217">
        <v>31112401</v>
      </c>
      <c r="B159" s="149" t="s">
        <v>120</v>
      </c>
      <c r="C159" s="276">
        <v>3500000</v>
      </c>
      <c r="D159" s="277"/>
      <c r="E159" s="119">
        <v>2700000</v>
      </c>
      <c r="F159" s="120">
        <v>2900000</v>
      </c>
      <c r="G159" s="119">
        <v>0</v>
      </c>
      <c r="H159" s="119">
        <v>0</v>
      </c>
    </row>
    <row r="160" spans="1:8" ht="25.2" x14ac:dyDescent="0.3">
      <c r="A160" s="217">
        <v>31122</v>
      </c>
      <c r="B160" s="38" t="s">
        <v>121</v>
      </c>
      <c r="C160" s="39"/>
      <c r="D160" s="40"/>
      <c r="E160" s="118">
        <v>1000000</v>
      </c>
      <c r="F160" s="118">
        <v>3500000</v>
      </c>
      <c r="G160" s="118">
        <v>4500000</v>
      </c>
      <c r="H160" s="118">
        <v>1500000</v>
      </c>
    </row>
    <row r="161" spans="1:8" x14ac:dyDescent="0.3">
      <c r="A161" s="217">
        <v>31122802</v>
      </c>
      <c r="B161" s="149" t="s">
        <v>122</v>
      </c>
      <c r="C161" s="41"/>
      <c r="D161" s="42"/>
      <c r="E161" s="119">
        <v>1000000</v>
      </c>
      <c r="F161" s="119">
        <v>3500000</v>
      </c>
      <c r="G161" s="119">
        <v>4500000</v>
      </c>
      <c r="H161" s="119">
        <v>1500000</v>
      </c>
    </row>
    <row r="162" spans="1:8" ht="24" x14ac:dyDescent="0.3">
      <c r="A162" s="218"/>
      <c r="B162" s="74" t="s">
        <v>123</v>
      </c>
      <c r="C162" s="39"/>
      <c r="D162" s="40"/>
      <c r="E162" s="121">
        <v>1000000</v>
      </c>
      <c r="F162" s="122">
        <v>1500000</v>
      </c>
      <c r="G162" s="123">
        <v>1500000</v>
      </c>
      <c r="H162" s="124">
        <v>1500000</v>
      </c>
    </row>
    <row r="163" spans="1:8" ht="24" x14ac:dyDescent="0.3">
      <c r="A163" s="219"/>
      <c r="B163" s="74" t="s">
        <v>124</v>
      </c>
      <c r="C163" s="276">
        <v>5000000</v>
      </c>
      <c r="D163" s="277"/>
      <c r="E163" s="125">
        <v>0</v>
      </c>
      <c r="F163" s="126">
        <v>2000000</v>
      </c>
      <c r="G163" s="127">
        <v>3000000</v>
      </c>
      <c r="H163" s="128">
        <v>0</v>
      </c>
    </row>
    <row r="164" spans="1:8" x14ac:dyDescent="0.3">
      <c r="A164" s="278"/>
      <c r="B164" s="278"/>
      <c r="C164" s="278"/>
      <c r="D164" s="278"/>
      <c r="E164" s="110">
        <v>173800000</v>
      </c>
      <c r="F164" s="110">
        <v>192300000</v>
      </c>
      <c r="G164" s="110">
        <v>193400000</v>
      </c>
      <c r="H164" s="110">
        <v>191200000</v>
      </c>
    </row>
    <row r="165" spans="1:8" x14ac:dyDescent="0.3">
      <c r="A165" s="189"/>
      <c r="B165" s="153"/>
      <c r="C165" s="29"/>
      <c r="D165" s="30"/>
      <c r="E165" s="89"/>
      <c r="F165" s="89"/>
      <c r="G165" s="89"/>
      <c r="H165" s="90"/>
    </row>
    <row r="166" spans="1:8" x14ac:dyDescent="0.3">
      <c r="A166" s="190" t="s">
        <v>125</v>
      </c>
      <c r="B166" s="154"/>
      <c r="C166" s="7"/>
      <c r="D166" s="7"/>
      <c r="E166" s="91"/>
      <c r="F166" s="91"/>
      <c r="G166" s="91"/>
      <c r="H166" s="91"/>
    </row>
    <row r="167" spans="1:8" x14ac:dyDescent="0.3">
      <c r="A167" s="190"/>
      <c r="B167" s="173"/>
      <c r="C167" s="43"/>
      <c r="D167" s="43"/>
      <c r="E167" s="129"/>
      <c r="F167" s="129"/>
      <c r="G167" s="129"/>
      <c r="H167" s="129"/>
    </row>
    <row r="168" spans="1:8" x14ac:dyDescent="0.3">
      <c r="A168" s="248" t="s">
        <v>12</v>
      </c>
      <c r="B168" s="248"/>
      <c r="C168" s="248"/>
      <c r="D168" s="248"/>
      <c r="E168" s="94">
        <v>16700000</v>
      </c>
      <c r="F168" s="94">
        <v>17900000</v>
      </c>
      <c r="G168" s="94">
        <v>18400000</v>
      </c>
      <c r="H168" s="94">
        <v>18500000</v>
      </c>
    </row>
    <row r="169" spans="1:8" x14ac:dyDescent="0.3">
      <c r="A169" s="220">
        <v>21</v>
      </c>
      <c r="B169" s="20" t="s">
        <v>25</v>
      </c>
      <c r="C169" s="44"/>
      <c r="D169" s="19"/>
      <c r="E169" s="100">
        <v>11945000</v>
      </c>
      <c r="F169" s="100">
        <v>12610000</v>
      </c>
      <c r="G169" s="100">
        <v>13110000</v>
      </c>
      <c r="H169" s="100">
        <v>13210000</v>
      </c>
    </row>
    <row r="170" spans="1:8" ht="15" customHeight="1" x14ac:dyDescent="0.3">
      <c r="A170" s="221">
        <v>21110</v>
      </c>
      <c r="B170" s="20" t="s">
        <v>26</v>
      </c>
      <c r="C170" s="249"/>
      <c r="D170" s="263"/>
      <c r="E170" s="101">
        <v>10718000</v>
      </c>
      <c r="F170" s="101">
        <v>11383000</v>
      </c>
      <c r="G170" s="101">
        <v>11883000</v>
      </c>
      <c r="H170" s="101">
        <v>11983000</v>
      </c>
    </row>
    <row r="171" spans="1:8" ht="25.5" customHeight="1" x14ac:dyDescent="0.3">
      <c r="A171" s="209">
        <v>21110001</v>
      </c>
      <c r="B171" s="31" t="s">
        <v>27</v>
      </c>
      <c r="C171" s="250"/>
      <c r="D171" s="264"/>
      <c r="E171" s="97">
        <v>9046000</v>
      </c>
      <c r="F171" s="97">
        <v>9547000</v>
      </c>
      <c r="G171" s="97">
        <v>10011000</v>
      </c>
      <c r="H171" s="97">
        <v>10104000</v>
      </c>
    </row>
    <row r="172" spans="1:8" x14ac:dyDescent="0.3">
      <c r="A172" s="209">
        <v>21110001</v>
      </c>
      <c r="B172" s="21" t="s">
        <v>126</v>
      </c>
      <c r="C172" s="26"/>
      <c r="D172" s="34"/>
      <c r="E172" s="97">
        <v>978000</v>
      </c>
      <c r="F172" s="97">
        <v>978000</v>
      </c>
      <c r="G172" s="97">
        <v>978000</v>
      </c>
      <c r="H172" s="97">
        <v>978000</v>
      </c>
    </row>
    <row r="173" spans="1:8" ht="25.2" x14ac:dyDescent="0.3">
      <c r="A173" s="209">
        <v>21110001</v>
      </c>
      <c r="B173" s="21" t="s">
        <v>127</v>
      </c>
      <c r="C173" s="26"/>
      <c r="D173" s="34"/>
      <c r="E173" s="97">
        <v>0</v>
      </c>
      <c r="F173" s="97" t="s">
        <v>128</v>
      </c>
      <c r="G173" s="97" t="s">
        <v>128</v>
      </c>
      <c r="H173" s="97" t="s">
        <v>128</v>
      </c>
    </row>
    <row r="174" spans="1:8" ht="25.2" x14ac:dyDescent="0.3">
      <c r="A174" s="209">
        <v>21110001</v>
      </c>
      <c r="B174" s="21" t="s">
        <v>129</v>
      </c>
      <c r="C174" s="26"/>
      <c r="D174" s="34"/>
      <c r="E174" s="97">
        <v>1553000</v>
      </c>
      <c r="F174" s="97">
        <v>1634000</v>
      </c>
      <c r="G174" s="97">
        <v>1666000</v>
      </c>
      <c r="H174" s="97">
        <v>1683000</v>
      </c>
    </row>
    <row r="175" spans="1:8" ht="25.2" x14ac:dyDescent="0.3">
      <c r="A175" s="209">
        <v>21110001</v>
      </c>
      <c r="B175" s="21" t="s">
        <v>130</v>
      </c>
      <c r="C175" s="26"/>
      <c r="D175" s="34"/>
      <c r="E175" s="97">
        <v>2186000</v>
      </c>
      <c r="F175" s="97">
        <v>2680000</v>
      </c>
      <c r="G175" s="97">
        <v>2938000</v>
      </c>
      <c r="H175" s="97">
        <v>2967000</v>
      </c>
    </row>
    <row r="176" spans="1:8" x14ac:dyDescent="0.3">
      <c r="A176" s="209">
        <v>21110001</v>
      </c>
      <c r="B176" s="21" t="s">
        <v>131</v>
      </c>
      <c r="C176" s="26"/>
      <c r="D176" s="34"/>
      <c r="E176" s="97">
        <v>4329000</v>
      </c>
      <c r="F176" s="97">
        <v>4255000</v>
      </c>
      <c r="G176" s="97">
        <v>4429000</v>
      </c>
      <c r="H176" s="97">
        <v>4476000</v>
      </c>
    </row>
    <row r="177" spans="1:8" x14ac:dyDescent="0.3">
      <c r="A177" s="222"/>
      <c r="B177" s="172"/>
      <c r="C177" s="13"/>
      <c r="D177" s="45"/>
      <c r="E177" s="97"/>
      <c r="F177" s="97"/>
      <c r="G177" s="97"/>
      <c r="H177" s="97"/>
    </row>
    <row r="178" spans="1:8" x14ac:dyDescent="0.3">
      <c r="A178" s="211">
        <v>21110002</v>
      </c>
      <c r="B178" s="259" t="s">
        <v>132</v>
      </c>
      <c r="C178" s="259"/>
      <c r="D178" s="259"/>
      <c r="E178" s="97">
        <v>30000</v>
      </c>
      <c r="F178" s="97">
        <v>150000</v>
      </c>
      <c r="G178" s="97">
        <v>150000</v>
      </c>
      <c r="H178" s="97">
        <v>150000</v>
      </c>
    </row>
    <row r="179" spans="1:8" x14ac:dyDescent="0.3">
      <c r="A179" s="211">
        <v>21110004</v>
      </c>
      <c r="B179" s="259" t="s">
        <v>55</v>
      </c>
      <c r="C179" s="259"/>
      <c r="D179" s="259"/>
      <c r="E179" s="97">
        <v>400000</v>
      </c>
      <c r="F179" s="97">
        <v>400000</v>
      </c>
      <c r="G179" s="97">
        <v>400000</v>
      </c>
      <c r="H179" s="97">
        <v>400000</v>
      </c>
    </row>
    <row r="180" spans="1:8" x14ac:dyDescent="0.3">
      <c r="A180" s="211">
        <v>21110006</v>
      </c>
      <c r="B180" s="259" t="s">
        <v>57</v>
      </c>
      <c r="C180" s="259"/>
      <c r="D180" s="259"/>
      <c r="E180" s="97">
        <v>490000</v>
      </c>
      <c r="F180" s="97">
        <v>490000</v>
      </c>
      <c r="G180" s="97">
        <v>490000</v>
      </c>
      <c r="H180" s="97">
        <v>490000</v>
      </c>
    </row>
    <row r="181" spans="1:8" x14ac:dyDescent="0.3">
      <c r="A181" s="211">
        <v>21110009</v>
      </c>
      <c r="B181" s="259" t="s">
        <v>58</v>
      </c>
      <c r="C181" s="259"/>
      <c r="D181" s="259"/>
      <c r="E181" s="97">
        <v>752000</v>
      </c>
      <c r="F181" s="97">
        <v>796000</v>
      </c>
      <c r="G181" s="97">
        <v>832000</v>
      </c>
      <c r="H181" s="97">
        <v>839000</v>
      </c>
    </row>
    <row r="182" spans="1:8" x14ac:dyDescent="0.3">
      <c r="A182" s="212">
        <v>21111</v>
      </c>
      <c r="B182" s="260" t="s">
        <v>60</v>
      </c>
      <c r="C182" s="260"/>
      <c r="D182" s="260"/>
      <c r="E182" s="101">
        <v>1107000</v>
      </c>
      <c r="F182" s="101">
        <v>1107000</v>
      </c>
      <c r="G182" s="101">
        <v>1107000</v>
      </c>
      <c r="H182" s="101">
        <v>1107000</v>
      </c>
    </row>
    <row r="183" spans="1:8" x14ac:dyDescent="0.3">
      <c r="A183" s="211">
        <v>21111002</v>
      </c>
      <c r="B183" s="259" t="s">
        <v>62</v>
      </c>
      <c r="C183" s="259"/>
      <c r="D183" s="259"/>
      <c r="E183" s="97">
        <v>1100000</v>
      </c>
      <c r="F183" s="97">
        <v>1100000</v>
      </c>
      <c r="G183" s="97">
        <v>1100000</v>
      </c>
      <c r="H183" s="97">
        <v>1100000</v>
      </c>
    </row>
    <row r="184" spans="1:8" x14ac:dyDescent="0.3">
      <c r="A184" s="211">
        <v>21111200</v>
      </c>
      <c r="B184" s="259" t="s">
        <v>64</v>
      </c>
      <c r="C184" s="259"/>
      <c r="D184" s="259"/>
      <c r="E184" s="97">
        <v>7000</v>
      </c>
      <c r="F184" s="97">
        <v>7000</v>
      </c>
      <c r="G184" s="97">
        <v>7000</v>
      </c>
      <c r="H184" s="97">
        <v>7000</v>
      </c>
    </row>
    <row r="185" spans="1:8" x14ac:dyDescent="0.3">
      <c r="A185" s="212">
        <v>21210</v>
      </c>
      <c r="B185" s="260" t="s">
        <v>65</v>
      </c>
      <c r="C185" s="260"/>
      <c r="D185" s="260"/>
      <c r="E185" s="101">
        <v>120000</v>
      </c>
      <c r="F185" s="101">
        <v>120000</v>
      </c>
      <c r="G185" s="101">
        <v>120000</v>
      </c>
      <c r="H185" s="101">
        <v>120000</v>
      </c>
    </row>
    <row r="186" spans="1:8" x14ac:dyDescent="0.3">
      <c r="A186" s="212">
        <v>22</v>
      </c>
      <c r="B186" s="266" t="s">
        <v>66</v>
      </c>
      <c r="C186" s="266"/>
      <c r="D186" s="266"/>
      <c r="E186" s="100">
        <v>4755000</v>
      </c>
      <c r="F186" s="100">
        <v>5290000</v>
      </c>
      <c r="G186" s="100">
        <v>5290000</v>
      </c>
      <c r="H186" s="100">
        <v>5290000</v>
      </c>
    </row>
    <row r="187" spans="1:8" x14ac:dyDescent="0.3">
      <c r="A187" s="212">
        <v>22010</v>
      </c>
      <c r="B187" s="260" t="s">
        <v>67</v>
      </c>
      <c r="C187" s="260"/>
      <c r="D187" s="260"/>
      <c r="E187" s="101">
        <v>715000</v>
      </c>
      <c r="F187" s="101">
        <v>715000</v>
      </c>
      <c r="G187" s="101">
        <v>715000</v>
      </c>
      <c r="H187" s="101">
        <v>715000</v>
      </c>
    </row>
    <row r="188" spans="1:8" x14ac:dyDescent="0.3">
      <c r="A188" s="212">
        <v>22030</v>
      </c>
      <c r="B188" s="260" t="s">
        <v>69</v>
      </c>
      <c r="C188" s="260"/>
      <c r="D188" s="260"/>
      <c r="E188" s="101">
        <v>2600000</v>
      </c>
      <c r="F188" s="101">
        <v>2880000</v>
      </c>
      <c r="G188" s="101">
        <v>2880000</v>
      </c>
      <c r="H188" s="101">
        <v>2880000</v>
      </c>
    </row>
    <row r="189" spans="1:8" x14ac:dyDescent="0.3">
      <c r="A189" s="212">
        <v>22040</v>
      </c>
      <c r="B189" s="260" t="s">
        <v>133</v>
      </c>
      <c r="C189" s="260"/>
      <c r="D189" s="260"/>
      <c r="E189" s="101">
        <v>100000</v>
      </c>
      <c r="F189" s="101">
        <v>250000</v>
      </c>
      <c r="G189" s="101">
        <v>250000</v>
      </c>
      <c r="H189" s="101">
        <v>250000</v>
      </c>
    </row>
    <row r="190" spans="1:8" x14ac:dyDescent="0.3">
      <c r="A190" s="212">
        <v>22050</v>
      </c>
      <c r="B190" s="260" t="s">
        <v>71</v>
      </c>
      <c r="C190" s="260"/>
      <c r="D190" s="260"/>
      <c r="E190" s="101">
        <v>270000</v>
      </c>
      <c r="F190" s="101">
        <v>295000</v>
      </c>
      <c r="G190" s="101">
        <v>295000</v>
      </c>
      <c r="H190" s="101">
        <v>295000</v>
      </c>
    </row>
    <row r="191" spans="1:8" x14ac:dyDescent="0.3">
      <c r="A191" s="212">
        <v>22060</v>
      </c>
      <c r="B191" s="260" t="s">
        <v>72</v>
      </c>
      <c r="C191" s="260"/>
      <c r="D191" s="260"/>
      <c r="E191" s="101">
        <v>470000</v>
      </c>
      <c r="F191" s="101">
        <v>485000</v>
      </c>
      <c r="G191" s="101">
        <v>485000</v>
      </c>
      <c r="H191" s="101">
        <v>485000</v>
      </c>
    </row>
    <row r="192" spans="1:8" x14ac:dyDescent="0.3">
      <c r="A192" s="212">
        <v>22070</v>
      </c>
      <c r="B192" s="146" t="s">
        <v>73</v>
      </c>
      <c r="C192" s="147"/>
      <c r="D192" s="142"/>
      <c r="E192" s="101">
        <v>75000</v>
      </c>
      <c r="F192" s="101">
        <v>100000</v>
      </c>
      <c r="G192" s="101">
        <v>100000</v>
      </c>
      <c r="H192" s="101">
        <v>100000</v>
      </c>
    </row>
    <row r="193" spans="1:8" x14ac:dyDescent="0.3">
      <c r="A193" s="212">
        <v>22090</v>
      </c>
      <c r="B193" s="260" t="s">
        <v>107</v>
      </c>
      <c r="C193" s="260"/>
      <c r="D193" s="260"/>
      <c r="E193" s="101">
        <v>60000</v>
      </c>
      <c r="F193" s="101">
        <v>100000</v>
      </c>
      <c r="G193" s="101">
        <v>100000</v>
      </c>
      <c r="H193" s="101">
        <v>100000</v>
      </c>
    </row>
    <row r="194" spans="1:8" x14ac:dyDescent="0.3">
      <c r="A194" s="212">
        <v>22100</v>
      </c>
      <c r="B194" s="260" t="s">
        <v>74</v>
      </c>
      <c r="C194" s="260"/>
      <c r="D194" s="260"/>
      <c r="E194" s="101">
        <v>290000</v>
      </c>
      <c r="F194" s="101">
        <v>290000</v>
      </c>
      <c r="G194" s="101">
        <v>290000</v>
      </c>
      <c r="H194" s="101">
        <v>290000</v>
      </c>
    </row>
    <row r="195" spans="1:8" x14ac:dyDescent="0.3">
      <c r="A195" s="212">
        <v>22120</v>
      </c>
      <c r="B195" s="260" t="s">
        <v>75</v>
      </c>
      <c r="C195" s="260"/>
      <c r="D195" s="260"/>
      <c r="E195" s="101">
        <v>50000</v>
      </c>
      <c r="F195" s="101">
        <v>50000</v>
      </c>
      <c r="G195" s="101">
        <v>50000</v>
      </c>
      <c r="H195" s="101">
        <v>50000</v>
      </c>
    </row>
    <row r="196" spans="1:8" x14ac:dyDescent="0.3">
      <c r="A196" s="212">
        <v>22170</v>
      </c>
      <c r="B196" s="260" t="s">
        <v>108</v>
      </c>
      <c r="C196" s="260"/>
      <c r="D196" s="260"/>
      <c r="E196" s="101">
        <v>30000</v>
      </c>
      <c r="F196" s="101">
        <v>30000</v>
      </c>
      <c r="G196" s="101">
        <v>30000</v>
      </c>
      <c r="H196" s="101">
        <v>30000</v>
      </c>
    </row>
    <row r="197" spans="1:8" x14ac:dyDescent="0.3">
      <c r="A197" s="223">
        <v>22900</v>
      </c>
      <c r="B197" s="279" t="s">
        <v>76</v>
      </c>
      <c r="C197" s="279"/>
      <c r="D197" s="279"/>
      <c r="E197" s="105">
        <v>95000</v>
      </c>
      <c r="F197" s="105">
        <v>95000</v>
      </c>
      <c r="G197" s="105">
        <v>95000</v>
      </c>
      <c r="H197" s="105">
        <v>95000</v>
      </c>
    </row>
    <row r="198" spans="1:8" x14ac:dyDescent="0.3">
      <c r="A198" s="248" t="s">
        <v>13</v>
      </c>
      <c r="B198" s="248"/>
      <c r="C198" s="248"/>
      <c r="D198" s="248"/>
      <c r="E198" s="94">
        <v>900000</v>
      </c>
      <c r="F198" s="94">
        <v>600000</v>
      </c>
      <c r="G198" s="94">
        <v>0</v>
      </c>
      <c r="H198" s="94">
        <v>0</v>
      </c>
    </row>
    <row r="199" spans="1:8" ht="26.4" x14ac:dyDescent="0.3">
      <c r="A199" s="216">
        <v>31</v>
      </c>
      <c r="B199" s="37" t="s">
        <v>134</v>
      </c>
      <c r="C199" s="268" t="s">
        <v>118</v>
      </c>
      <c r="D199" s="269"/>
      <c r="E199" s="117">
        <v>900000</v>
      </c>
      <c r="F199" s="117">
        <v>600000</v>
      </c>
      <c r="G199" s="117">
        <v>0</v>
      </c>
      <c r="H199" s="117">
        <v>0</v>
      </c>
    </row>
    <row r="200" spans="1:8" x14ac:dyDescent="0.3">
      <c r="A200" s="208">
        <v>31132</v>
      </c>
      <c r="B200" s="37" t="s">
        <v>135</v>
      </c>
      <c r="C200" s="280"/>
      <c r="D200" s="281"/>
      <c r="E200" s="118">
        <v>900000</v>
      </c>
      <c r="F200" s="118">
        <v>600000</v>
      </c>
      <c r="G200" s="118">
        <v>0</v>
      </c>
      <c r="H200" s="118">
        <v>0</v>
      </c>
    </row>
    <row r="201" spans="1:8" ht="37.799999999999997" x14ac:dyDescent="0.3">
      <c r="A201" s="224">
        <v>31132401</v>
      </c>
      <c r="B201" s="149" t="s">
        <v>136</v>
      </c>
      <c r="C201" s="282" t="s">
        <v>137</v>
      </c>
      <c r="D201" s="283"/>
      <c r="E201" s="130">
        <v>900000</v>
      </c>
      <c r="F201" s="130">
        <v>600000</v>
      </c>
      <c r="G201" s="130">
        <v>0</v>
      </c>
      <c r="H201" s="130">
        <v>0</v>
      </c>
    </row>
    <row r="202" spans="1:8" x14ac:dyDescent="0.3">
      <c r="A202" s="278" t="s">
        <v>79</v>
      </c>
      <c r="B202" s="278"/>
      <c r="C202" s="278"/>
      <c r="D202" s="278"/>
      <c r="E202" s="110">
        <v>17600000</v>
      </c>
      <c r="F202" s="110">
        <v>18500000</v>
      </c>
      <c r="G202" s="110">
        <v>18400000</v>
      </c>
      <c r="H202" s="110">
        <v>18500000</v>
      </c>
    </row>
    <row r="203" spans="1:8" x14ac:dyDescent="0.3">
      <c r="A203" s="189"/>
      <c r="B203" s="153"/>
      <c r="C203" s="29"/>
      <c r="D203" s="30"/>
      <c r="E203" s="89"/>
      <c r="F203" s="89"/>
      <c r="G203" s="89"/>
      <c r="H203" s="90"/>
    </row>
    <row r="204" spans="1:8" x14ac:dyDescent="0.3">
      <c r="A204" s="225" t="s">
        <v>138</v>
      </c>
      <c r="B204" s="174"/>
      <c r="C204" s="46"/>
      <c r="D204" s="46"/>
      <c r="E204" s="131"/>
      <c r="F204" s="131"/>
      <c r="G204" s="131"/>
      <c r="H204" s="131"/>
    </row>
    <row r="205" spans="1:8" ht="15.6" x14ac:dyDescent="0.3">
      <c r="A205" s="206"/>
      <c r="B205" s="169"/>
      <c r="C205" s="47"/>
      <c r="D205" s="48"/>
      <c r="E205" s="111"/>
      <c r="F205" s="111"/>
      <c r="G205" s="111"/>
      <c r="H205" s="132" t="s">
        <v>1</v>
      </c>
    </row>
    <row r="206" spans="1:8" x14ac:dyDescent="0.3">
      <c r="A206" s="248" t="s">
        <v>12</v>
      </c>
      <c r="B206" s="248"/>
      <c r="C206" s="248"/>
      <c r="D206" s="248"/>
      <c r="E206" s="94">
        <v>462900000</v>
      </c>
      <c r="F206" s="94">
        <v>377000000</v>
      </c>
      <c r="G206" s="94">
        <v>345200000</v>
      </c>
      <c r="H206" s="94">
        <v>321300000</v>
      </c>
    </row>
    <row r="207" spans="1:8" x14ac:dyDescent="0.3">
      <c r="A207" s="221">
        <v>21</v>
      </c>
      <c r="B207" s="20" t="s">
        <v>25</v>
      </c>
      <c r="C207" s="17"/>
      <c r="D207" s="19"/>
      <c r="E207" s="100">
        <v>67404000</v>
      </c>
      <c r="F207" s="100">
        <v>76124000</v>
      </c>
      <c r="G207" s="100">
        <v>77324000</v>
      </c>
      <c r="H207" s="100">
        <v>78424000</v>
      </c>
    </row>
    <row r="208" spans="1:8" ht="15" customHeight="1" x14ac:dyDescent="0.3">
      <c r="A208" s="221">
        <v>21110</v>
      </c>
      <c r="B208" s="20" t="s">
        <v>26</v>
      </c>
      <c r="C208" s="249"/>
      <c r="D208" s="251"/>
      <c r="E208" s="101">
        <v>61214000</v>
      </c>
      <c r="F208" s="101">
        <v>69074000</v>
      </c>
      <c r="G208" s="101">
        <v>70274000</v>
      </c>
      <c r="H208" s="101">
        <v>71374000</v>
      </c>
    </row>
    <row r="209" spans="1:8" ht="25.5" customHeight="1" x14ac:dyDescent="0.3">
      <c r="A209" s="209">
        <v>21110001</v>
      </c>
      <c r="B209" s="31" t="s">
        <v>27</v>
      </c>
      <c r="C209" s="250"/>
      <c r="D209" s="252"/>
      <c r="E209" s="97">
        <v>52851000</v>
      </c>
      <c r="F209" s="97">
        <v>59128000</v>
      </c>
      <c r="G209" s="97">
        <v>60236000</v>
      </c>
      <c r="H209" s="97">
        <v>61249000</v>
      </c>
    </row>
    <row r="210" spans="1:8" ht="25.2" x14ac:dyDescent="0.3">
      <c r="A210" s="209">
        <v>21110001</v>
      </c>
      <c r="B210" s="21" t="s">
        <v>29</v>
      </c>
      <c r="C210" s="26"/>
      <c r="D210" s="12"/>
      <c r="E210" s="97">
        <v>1032000</v>
      </c>
      <c r="F210" s="97">
        <v>1032000</v>
      </c>
      <c r="G210" s="97">
        <v>1032000</v>
      </c>
      <c r="H210" s="97">
        <v>1032000</v>
      </c>
    </row>
    <row r="211" spans="1:8" ht="25.2" x14ac:dyDescent="0.3">
      <c r="A211" s="209">
        <v>21110001</v>
      </c>
      <c r="B211" s="21" t="s">
        <v>30</v>
      </c>
      <c r="C211" s="26"/>
      <c r="D211" s="12"/>
      <c r="E211" s="97">
        <v>1264000</v>
      </c>
      <c r="F211" s="97">
        <v>1620000</v>
      </c>
      <c r="G211" s="97">
        <v>1652000</v>
      </c>
      <c r="H211" s="97">
        <v>1685000</v>
      </c>
    </row>
    <row r="212" spans="1:8" ht="25.2" x14ac:dyDescent="0.3">
      <c r="A212" s="209">
        <v>21110001</v>
      </c>
      <c r="B212" s="21" t="s">
        <v>139</v>
      </c>
      <c r="C212" s="26"/>
      <c r="D212" s="12"/>
      <c r="E212" s="97">
        <v>996000</v>
      </c>
      <c r="F212" s="97">
        <v>996000</v>
      </c>
      <c r="G212" s="97">
        <v>996000</v>
      </c>
      <c r="H212" s="97">
        <v>996000</v>
      </c>
    </row>
    <row r="213" spans="1:8" ht="25.2" x14ac:dyDescent="0.3">
      <c r="A213" s="209">
        <v>21110001</v>
      </c>
      <c r="B213" s="21" t="s">
        <v>140</v>
      </c>
      <c r="C213" s="26"/>
      <c r="D213" s="12"/>
      <c r="E213" s="97">
        <v>646000</v>
      </c>
      <c r="F213" s="97">
        <v>668000</v>
      </c>
      <c r="G213" s="97">
        <v>681000</v>
      </c>
      <c r="H213" s="97">
        <v>695000</v>
      </c>
    </row>
    <row r="214" spans="1:8" x14ac:dyDescent="0.3">
      <c r="A214" s="209">
        <v>21110001</v>
      </c>
      <c r="B214" s="21" t="s">
        <v>141</v>
      </c>
      <c r="C214" s="26"/>
      <c r="D214" s="12"/>
      <c r="E214" s="97">
        <v>2823000</v>
      </c>
      <c r="F214" s="97">
        <v>2900000</v>
      </c>
      <c r="G214" s="97">
        <v>2958500</v>
      </c>
      <c r="H214" s="97">
        <v>3017500</v>
      </c>
    </row>
    <row r="215" spans="1:8" x14ac:dyDescent="0.3">
      <c r="A215" s="209">
        <v>21110001</v>
      </c>
      <c r="B215" s="21" t="s">
        <v>142</v>
      </c>
      <c r="C215" s="26"/>
      <c r="D215" s="12"/>
      <c r="E215" s="97">
        <v>6377000</v>
      </c>
      <c r="F215" s="104">
        <v>6472000</v>
      </c>
      <c r="G215" s="104">
        <v>6537000</v>
      </c>
      <c r="H215" s="104">
        <v>6602000</v>
      </c>
    </row>
    <row r="216" spans="1:8" x14ac:dyDescent="0.3">
      <c r="A216" s="209">
        <v>21110001</v>
      </c>
      <c r="B216" s="21" t="s">
        <v>143</v>
      </c>
      <c r="C216" s="26"/>
      <c r="D216" s="12"/>
      <c r="E216" s="97">
        <v>10198000</v>
      </c>
      <c r="F216" s="104">
        <v>9475000</v>
      </c>
      <c r="G216" s="104">
        <v>9665000</v>
      </c>
      <c r="H216" s="104">
        <v>9858000</v>
      </c>
    </row>
    <row r="217" spans="1:8" ht="25.2" x14ac:dyDescent="0.3">
      <c r="A217" s="209">
        <v>21110001</v>
      </c>
      <c r="B217" s="21" t="s">
        <v>144</v>
      </c>
      <c r="C217" s="26"/>
      <c r="D217" s="12"/>
      <c r="E217" s="97">
        <v>0</v>
      </c>
      <c r="F217" s="97">
        <v>0</v>
      </c>
      <c r="G217" s="97">
        <v>0</v>
      </c>
      <c r="H217" s="97">
        <v>0</v>
      </c>
    </row>
    <row r="218" spans="1:8" ht="25.2" x14ac:dyDescent="0.3">
      <c r="A218" s="209">
        <v>21110001</v>
      </c>
      <c r="B218" s="21" t="s">
        <v>145</v>
      </c>
      <c r="C218" s="26"/>
      <c r="D218" s="12"/>
      <c r="E218" s="97">
        <v>176000</v>
      </c>
      <c r="F218" s="104">
        <v>176000</v>
      </c>
      <c r="G218" s="104">
        <v>362000</v>
      </c>
      <c r="H218" s="104">
        <v>369000</v>
      </c>
    </row>
    <row r="219" spans="1:8" ht="25.2" x14ac:dyDescent="0.3">
      <c r="A219" s="209">
        <v>21110001</v>
      </c>
      <c r="B219" s="21" t="s">
        <v>146</v>
      </c>
      <c r="C219" s="26"/>
      <c r="D219" s="12"/>
      <c r="E219" s="97">
        <v>545000</v>
      </c>
      <c r="F219" s="97">
        <v>545000</v>
      </c>
      <c r="G219" s="97">
        <v>544500</v>
      </c>
      <c r="H219" s="97">
        <v>544500</v>
      </c>
    </row>
    <row r="220" spans="1:8" ht="25.2" x14ac:dyDescent="0.3">
      <c r="A220" s="209">
        <v>21110001</v>
      </c>
      <c r="B220" s="21" t="s">
        <v>33</v>
      </c>
      <c r="C220" s="26"/>
      <c r="D220" s="12"/>
      <c r="E220" s="97">
        <v>396000</v>
      </c>
      <c r="F220" s="97">
        <v>407000</v>
      </c>
      <c r="G220" s="97">
        <v>415000</v>
      </c>
      <c r="H220" s="97">
        <v>423000</v>
      </c>
    </row>
    <row r="221" spans="1:8" x14ac:dyDescent="0.3">
      <c r="A221" s="209">
        <v>21110001</v>
      </c>
      <c r="B221" s="21" t="s">
        <v>34</v>
      </c>
      <c r="C221" s="26"/>
      <c r="D221" s="12"/>
      <c r="E221" s="97">
        <v>263000</v>
      </c>
      <c r="F221" s="97">
        <v>250000</v>
      </c>
      <c r="G221" s="97">
        <v>255000</v>
      </c>
      <c r="H221" s="97">
        <v>267000</v>
      </c>
    </row>
    <row r="222" spans="1:8" ht="25.2" x14ac:dyDescent="0.3">
      <c r="A222" s="209">
        <v>21110001</v>
      </c>
      <c r="B222" s="21" t="s">
        <v>147</v>
      </c>
      <c r="C222" s="26"/>
      <c r="D222" s="12"/>
      <c r="E222" s="97">
        <v>545000</v>
      </c>
      <c r="F222" s="97">
        <v>545000</v>
      </c>
      <c r="G222" s="97">
        <v>545000</v>
      </c>
      <c r="H222" s="97">
        <v>545000</v>
      </c>
    </row>
    <row r="223" spans="1:8" ht="25.2" x14ac:dyDescent="0.3">
      <c r="A223" s="209">
        <v>21110001</v>
      </c>
      <c r="B223" s="21" t="s">
        <v>37</v>
      </c>
      <c r="C223" s="26"/>
      <c r="D223" s="12"/>
      <c r="E223" s="97">
        <v>278000</v>
      </c>
      <c r="F223" s="97">
        <v>250000</v>
      </c>
      <c r="G223" s="97">
        <v>255000</v>
      </c>
      <c r="H223" s="97">
        <v>267000</v>
      </c>
    </row>
    <row r="224" spans="1:8" ht="25.2" x14ac:dyDescent="0.3">
      <c r="A224" s="209">
        <v>21110001</v>
      </c>
      <c r="B224" s="21" t="s">
        <v>40</v>
      </c>
      <c r="C224" s="26"/>
      <c r="D224" s="12"/>
      <c r="E224" s="97">
        <v>3186000</v>
      </c>
      <c r="F224" s="97">
        <v>3838000</v>
      </c>
      <c r="G224" s="97">
        <v>3915000</v>
      </c>
      <c r="H224" s="97">
        <v>3993000</v>
      </c>
    </row>
    <row r="225" spans="1:8" ht="25.2" x14ac:dyDescent="0.3">
      <c r="A225" s="209">
        <v>21110001</v>
      </c>
      <c r="B225" s="21" t="s">
        <v>41</v>
      </c>
      <c r="C225" s="26"/>
      <c r="D225" s="12"/>
      <c r="E225" s="97">
        <v>6359000</v>
      </c>
      <c r="F225" s="97">
        <v>6602000</v>
      </c>
      <c r="G225" s="97">
        <v>6734000</v>
      </c>
      <c r="H225" s="97">
        <v>6869000</v>
      </c>
    </row>
    <row r="226" spans="1:8" ht="25.2" x14ac:dyDescent="0.3">
      <c r="A226" s="209">
        <v>21110001</v>
      </c>
      <c r="B226" s="21" t="s">
        <v>43</v>
      </c>
      <c r="C226" s="26"/>
      <c r="D226" s="12"/>
      <c r="E226" s="97">
        <v>9530000</v>
      </c>
      <c r="F226" s="97">
        <v>14635000</v>
      </c>
      <c r="G226" s="97">
        <v>14776000</v>
      </c>
      <c r="H226" s="97">
        <v>14897000</v>
      </c>
    </row>
    <row r="227" spans="1:8" x14ac:dyDescent="0.3">
      <c r="A227" s="209">
        <v>21110001</v>
      </c>
      <c r="B227" s="21" t="s">
        <v>44</v>
      </c>
      <c r="C227" s="26"/>
      <c r="D227" s="12"/>
      <c r="E227" s="97">
        <v>429000</v>
      </c>
      <c r="F227" s="97">
        <v>431000</v>
      </c>
      <c r="G227" s="97">
        <v>439000</v>
      </c>
      <c r="H227" s="97">
        <v>448000</v>
      </c>
    </row>
    <row r="228" spans="1:8" x14ac:dyDescent="0.3">
      <c r="A228" s="209">
        <v>21110001</v>
      </c>
      <c r="B228" s="21" t="s">
        <v>45</v>
      </c>
      <c r="C228" s="26"/>
      <c r="D228" s="12"/>
      <c r="E228" s="97">
        <v>1517000</v>
      </c>
      <c r="F228" s="104">
        <v>1697000</v>
      </c>
      <c r="G228" s="104">
        <v>1731000</v>
      </c>
      <c r="H228" s="104">
        <v>1766000</v>
      </c>
    </row>
    <row r="229" spans="1:8" ht="25.2" x14ac:dyDescent="0.3">
      <c r="A229" s="209">
        <v>21110001</v>
      </c>
      <c r="B229" s="21" t="s">
        <v>47</v>
      </c>
      <c r="C229" s="26"/>
      <c r="D229" s="12"/>
      <c r="E229" s="97">
        <v>637000</v>
      </c>
      <c r="F229" s="104">
        <v>637000</v>
      </c>
      <c r="G229" s="104">
        <v>644000</v>
      </c>
      <c r="H229" s="104">
        <v>656000</v>
      </c>
    </row>
    <row r="230" spans="1:8" x14ac:dyDescent="0.3">
      <c r="A230" s="209">
        <v>21110001</v>
      </c>
      <c r="B230" s="21" t="s">
        <v>48</v>
      </c>
      <c r="C230" s="26"/>
      <c r="D230" s="12"/>
      <c r="E230" s="97">
        <v>263000</v>
      </c>
      <c r="F230" s="97">
        <v>271000</v>
      </c>
      <c r="G230" s="97">
        <v>278000</v>
      </c>
      <c r="H230" s="97">
        <v>287000</v>
      </c>
    </row>
    <row r="231" spans="1:8" ht="25.2" x14ac:dyDescent="0.3">
      <c r="A231" s="209">
        <v>21110001</v>
      </c>
      <c r="B231" s="21" t="s">
        <v>49</v>
      </c>
      <c r="C231" s="26"/>
      <c r="D231" s="12"/>
      <c r="E231" s="97">
        <v>2976000</v>
      </c>
      <c r="F231" s="104">
        <v>3100000</v>
      </c>
      <c r="G231" s="104">
        <v>3200000</v>
      </c>
      <c r="H231" s="104">
        <v>3300000</v>
      </c>
    </row>
    <row r="232" spans="1:8" x14ac:dyDescent="0.3">
      <c r="A232" s="209">
        <v>21110001</v>
      </c>
      <c r="B232" s="21" t="s">
        <v>51</v>
      </c>
      <c r="C232" s="26"/>
      <c r="D232" s="12"/>
      <c r="E232" s="97">
        <v>507000</v>
      </c>
      <c r="F232" s="97">
        <v>511000</v>
      </c>
      <c r="G232" s="97">
        <v>521000</v>
      </c>
      <c r="H232" s="97">
        <v>532000</v>
      </c>
    </row>
    <row r="233" spans="1:8" x14ac:dyDescent="0.3">
      <c r="A233" s="209">
        <v>21110001</v>
      </c>
      <c r="B233" s="21" t="s">
        <v>148</v>
      </c>
      <c r="C233" s="49"/>
      <c r="D233" s="12"/>
      <c r="E233" s="97">
        <v>1908000</v>
      </c>
      <c r="F233" s="97">
        <v>2070000</v>
      </c>
      <c r="G233" s="97">
        <v>2100000</v>
      </c>
      <c r="H233" s="97">
        <v>2200000</v>
      </c>
    </row>
    <row r="234" spans="1:8" x14ac:dyDescent="0.3">
      <c r="A234" s="226"/>
      <c r="B234" s="175"/>
      <c r="C234" s="50"/>
      <c r="D234" s="50"/>
      <c r="E234" s="102"/>
      <c r="F234" s="102"/>
      <c r="G234" s="102"/>
      <c r="H234" s="102"/>
    </row>
    <row r="235" spans="1:8" x14ac:dyDescent="0.3">
      <c r="A235" s="211">
        <v>21110002</v>
      </c>
      <c r="B235" s="272" t="s">
        <v>132</v>
      </c>
      <c r="C235" s="273"/>
      <c r="D235" s="274"/>
      <c r="E235" s="97">
        <v>235000</v>
      </c>
      <c r="F235" s="97">
        <v>1000000</v>
      </c>
      <c r="G235" s="97">
        <v>1000000</v>
      </c>
      <c r="H235" s="97">
        <v>1000000</v>
      </c>
    </row>
    <row r="236" spans="1:8" x14ac:dyDescent="0.3">
      <c r="A236" s="211">
        <v>21110004</v>
      </c>
      <c r="B236" s="143" t="s">
        <v>55</v>
      </c>
      <c r="C236" s="144"/>
      <c r="D236" s="145"/>
      <c r="E236" s="97">
        <v>800000</v>
      </c>
      <c r="F236" s="97">
        <v>800000</v>
      </c>
      <c r="G236" s="97">
        <v>800000</v>
      </c>
      <c r="H236" s="97">
        <v>800000</v>
      </c>
    </row>
    <row r="237" spans="1:8" x14ac:dyDescent="0.3">
      <c r="A237" s="211">
        <v>21110005</v>
      </c>
      <c r="B237" s="272" t="s">
        <v>56</v>
      </c>
      <c r="C237" s="273"/>
      <c r="D237" s="274"/>
      <c r="E237" s="97">
        <v>720000</v>
      </c>
      <c r="F237" s="97">
        <v>720000</v>
      </c>
      <c r="G237" s="97">
        <v>720000</v>
      </c>
      <c r="H237" s="97">
        <v>720000</v>
      </c>
    </row>
    <row r="238" spans="1:8" x14ac:dyDescent="0.3">
      <c r="A238" s="211">
        <v>21110006</v>
      </c>
      <c r="B238" s="272" t="s">
        <v>57</v>
      </c>
      <c r="C238" s="273"/>
      <c r="D238" s="274"/>
      <c r="E238" s="97">
        <v>2200000</v>
      </c>
      <c r="F238" s="97">
        <v>2500000</v>
      </c>
      <c r="G238" s="97">
        <v>2500000</v>
      </c>
      <c r="H238" s="97">
        <v>2500000</v>
      </c>
    </row>
    <row r="239" spans="1:8" x14ac:dyDescent="0.3">
      <c r="A239" s="211">
        <v>21110009</v>
      </c>
      <c r="B239" s="272" t="s">
        <v>58</v>
      </c>
      <c r="C239" s="273"/>
      <c r="D239" s="274"/>
      <c r="E239" s="97">
        <v>4408000</v>
      </c>
      <c r="F239" s="97">
        <v>4926000</v>
      </c>
      <c r="G239" s="97">
        <v>5018000</v>
      </c>
      <c r="H239" s="97">
        <v>5105000</v>
      </c>
    </row>
    <row r="240" spans="1:8" x14ac:dyDescent="0.3">
      <c r="A240" s="212">
        <v>21111</v>
      </c>
      <c r="B240" s="287" t="s">
        <v>60</v>
      </c>
      <c r="C240" s="288"/>
      <c r="D240" s="289"/>
      <c r="E240" s="101">
        <v>5390000</v>
      </c>
      <c r="F240" s="101">
        <v>6160000</v>
      </c>
      <c r="G240" s="101">
        <v>6160000</v>
      </c>
      <c r="H240" s="101">
        <v>6160000</v>
      </c>
    </row>
    <row r="241" spans="1:8" x14ac:dyDescent="0.3">
      <c r="A241" s="211">
        <v>21111002</v>
      </c>
      <c r="B241" s="272" t="s">
        <v>62</v>
      </c>
      <c r="C241" s="273"/>
      <c r="D241" s="274"/>
      <c r="E241" s="97">
        <v>4700000</v>
      </c>
      <c r="F241" s="97">
        <v>5100000</v>
      </c>
      <c r="G241" s="97">
        <v>5100000</v>
      </c>
      <c r="H241" s="97">
        <v>5100000</v>
      </c>
    </row>
    <row r="242" spans="1:8" x14ac:dyDescent="0.3">
      <c r="A242" s="211">
        <v>21111100</v>
      </c>
      <c r="B242" s="272" t="s">
        <v>63</v>
      </c>
      <c r="C242" s="273"/>
      <c r="D242" s="274"/>
      <c r="E242" s="97">
        <v>630000</v>
      </c>
      <c r="F242" s="97">
        <v>1000000</v>
      </c>
      <c r="G242" s="97">
        <v>1000000</v>
      </c>
      <c r="H242" s="97">
        <v>1000000</v>
      </c>
    </row>
    <row r="243" spans="1:8" x14ac:dyDescent="0.3">
      <c r="A243" s="211">
        <v>21111200</v>
      </c>
      <c r="B243" s="272" t="s">
        <v>64</v>
      </c>
      <c r="C243" s="273"/>
      <c r="D243" s="274"/>
      <c r="E243" s="97">
        <v>60000</v>
      </c>
      <c r="F243" s="97">
        <v>60000</v>
      </c>
      <c r="G243" s="97">
        <v>60000</v>
      </c>
      <c r="H243" s="97">
        <v>60000</v>
      </c>
    </row>
    <row r="244" spans="1:8" x14ac:dyDescent="0.3">
      <c r="A244" s="212">
        <v>21210</v>
      </c>
      <c r="B244" s="287" t="s">
        <v>65</v>
      </c>
      <c r="C244" s="288"/>
      <c r="D244" s="289"/>
      <c r="E244" s="101">
        <v>800000</v>
      </c>
      <c r="F244" s="101">
        <v>890000</v>
      </c>
      <c r="G244" s="101">
        <v>890000</v>
      </c>
      <c r="H244" s="101">
        <v>890000</v>
      </c>
    </row>
    <row r="245" spans="1:8" x14ac:dyDescent="0.3">
      <c r="A245" s="212">
        <v>22</v>
      </c>
      <c r="B245" s="284" t="s">
        <v>66</v>
      </c>
      <c r="C245" s="285"/>
      <c r="D245" s="286"/>
      <c r="E245" s="100">
        <v>29496000</v>
      </c>
      <c r="F245" s="100">
        <v>45876000</v>
      </c>
      <c r="G245" s="100">
        <v>37876000</v>
      </c>
      <c r="H245" s="100">
        <v>37876000</v>
      </c>
    </row>
    <row r="246" spans="1:8" x14ac:dyDescent="0.3">
      <c r="A246" s="212">
        <v>22010</v>
      </c>
      <c r="B246" s="287" t="s">
        <v>67</v>
      </c>
      <c r="C246" s="288"/>
      <c r="D246" s="289"/>
      <c r="E246" s="101">
        <v>3530000</v>
      </c>
      <c r="F246" s="101">
        <v>3760000</v>
      </c>
      <c r="G246" s="101">
        <v>3760000</v>
      </c>
      <c r="H246" s="101">
        <v>3760000</v>
      </c>
    </row>
    <row r="247" spans="1:8" x14ac:dyDescent="0.3">
      <c r="A247" s="212">
        <v>22020</v>
      </c>
      <c r="B247" s="287" t="s">
        <v>68</v>
      </c>
      <c r="C247" s="288"/>
      <c r="D247" s="289"/>
      <c r="E247" s="101">
        <v>100000</v>
      </c>
      <c r="F247" s="101">
        <v>150000</v>
      </c>
      <c r="G247" s="101">
        <v>150000</v>
      </c>
      <c r="H247" s="101">
        <v>150000</v>
      </c>
    </row>
    <row r="248" spans="1:8" x14ac:dyDescent="0.3">
      <c r="A248" s="212">
        <v>22030</v>
      </c>
      <c r="B248" s="287" t="s">
        <v>69</v>
      </c>
      <c r="C248" s="288"/>
      <c r="D248" s="289"/>
      <c r="E248" s="101">
        <v>11000000</v>
      </c>
      <c r="F248" s="101">
        <v>14500000</v>
      </c>
      <c r="G248" s="101">
        <v>16000000</v>
      </c>
      <c r="H248" s="101">
        <v>16000000</v>
      </c>
    </row>
    <row r="249" spans="1:8" x14ac:dyDescent="0.3">
      <c r="A249" s="212">
        <v>22040</v>
      </c>
      <c r="B249" s="287" t="s">
        <v>70</v>
      </c>
      <c r="C249" s="288"/>
      <c r="D249" s="289"/>
      <c r="E249" s="101">
        <v>600000</v>
      </c>
      <c r="F249" s="101">
        <v>600000</v>
      </c>
      <c r="G249" s="101">
        <v>600000</v>
      </c>
      <c r="H249" s="101">
        <v>600000</v>
      </c>
    </row>
    <row r="250" spans="1:8" x14ac:dyDescent="0.3">
      <c r="A250" s="212">
        <v>22050</v>
      </c>
      <c r="B250" s="287" t="s">
        <v>71</v>
      </c>
      <c r="C250" s="288"/>
      <c r="D250" s="289"/>
      <c r="E250" s="101">
        <v>710000</v>
      </c>
      <c r="F250" s="101">
        <v>985000</v>
      </c>
      <c r="G250" s="101">
        <v>985000</v>
      </c>
      <c r="H250" s="101">
        <v>985000</v>
      </c>
    </row>
    <row r="251" spans="1:8" x14ac:dyDescent="0.3">
      <c r="A251" s="212">
        <v>22060</v>
      </c>
      <c r="B251" s="287" t="s">
        <v>72</v>
      </c>
      <c r="C251" s="288"/>
      <c r="D251" s="289"/>
      <c r="E251" s="101">
        <v>1865000</v>
      </c>
      <c r="F251" s="101">
        <v>2790000</v>
      </c>
      <c r="G251" s="101">
        <v>2790000</v>
      </c>
      <c r="H251" s="101">
        <v>2790000</v>
      </c>
    </row>
    <row r="252" spans="1:8" x14ac:dyDescent="0.3">
      <c r="A252" s="212">
        <v>22070</v>
      </c>
      <c r="B252" s="287" t="s">
        <v>73</v>
      </c>
      <c r="C252" s="288"/>
      <c r="D252" s="289"/>
      <c r="E252" s="101">
        <v>25000</v>
      </c>
      <c r="F252" s="101">
        <v>25000</v>
      </c>
      <c r="G252" s="101">
        <v>25000</v>
      </c>
      <c r="H252" s="101">
        <v>25000</v>
      </c>
    </row>
    <row r="253" spans="1:8" x14ac:dyDescent="0.3">
      <c r="A253" s="212">
        <v>22100</v>
      </c>
      <c r="B253" s="287" t="s">
        <v>74</v>
      </c>
      <c r="C253" s="288"/>
      <c r="D253" s="289"/>
      <c r="E253" s="101">
        <v>2286000</v>
      </c>
      <c r="F253" s="101">
        <v>6586000</v>
      </c>
      <c r="G253" s="101">
        <v>3586000</v>
      </c>
      <c r="H253" s="101">
        <v>3586000</v>
      </c>
    </row>
    <row r="254" spans="1:8" x14ac:dyDescent="0.3">
      <c r="A254" s="212">
        <v>22120</v>
      </c>
      <c r="B254" s="287" t="s">
        <v>75</v>
      </c>
      <c r="C254" s="288"/>
      <c r="D254" s="289"/>
      <c r="E254" s="101">
        <v>220000</v>
      </c>
      <c r="F254" s="101">
        <v>6220000</v>
      </c>
      <c r="G254" s="101">
        <v>220000</v>
      </c>
      <c r="H254" s="101">
        <v>220000</v>
      </c>
    </row>
    <row r="255" spans="1:8" x14ac:dyDescent="0.3">
      <c r="A255" s="213">
        <v>22120008</v>
      </c>
      <c r="B255" s="143" t="s">
        <v>149</v>
      </c>
      <c r="C255" s="144"/>
      <c r="D255" s="145"/>
      <c r="E255" s="97">
        <v>0</v>
      </c>
      <c r="F255" s="97">
        <v>6000000</v>
      </c>
      <c r="G255" s="97">
        <v>0</v>
      </c>
      <c r="H255" s="97">
        <v>0</v>
      </c>
    </row>
    <row r="256" spans="1:8" x14ac:dyDescent="0.3">
      <c r="A256" s="213"/>
      <c r="B256" s="143" t="s">
        <v>167</v>
      </c>
      <c r="C256" s="144"/>
      <c r="D256" s="145"/>
      <c r="E256" s="97">
        <f>E254-E255</f>
        <v>220000</v>
      </c>
      <c r="F256" s="97">
        <f>F254-F255</f>
        <v>220000</v>
      </c>
      <c r="G256" s="97">
        <f>G254-G255</f>
        <v>220000</v>
      </c>
      <c r="H256" s="97">
        <f>H254-H255</f>
        <v>220000</v>
      </c>
    </row>
    <row r="257" spans="1:8" x14ac:dyDescent="0.3">
      <c r="A257" s="212">
        <v>22900</v>
      </c>
      <c r="B257" s="296" t="s">
        <v>76</v>
      </c>
      <c r="C257" s="297"/>
      <c r="D257" s="298"/>
      <c r="E257" s="133">
        <v>9160000</v>
      </c>
      <c r="F257" s="133">
        <v>10260000</v>
      </c>
      <c r="G257" s="133">
        <v>9760000</v>
      </c>
      <c r="H257" s="133">
        <v>9760000</v>
      </c>
    </row>
    <row r="258" spans="1:8" x14ac:dyDescent="0.3">
      <c r="A258" s="211">
        <v>22900003</v>
      </c>
      <c r="B258" s="272" t="s">
        <v>150</v>
      </c>
      <c r="C258" s="273"/>
      <c r="D258" s="274"/>
      <c r="E258" s="97">
        <v>1000000</v>
      </c>
      <c r="F258" s="97">
        <v>1500000</v>
      </c>
      <c r="G258" s="97">
        <v>1000000</v>
      </c>
      <c r="H258" s="97">
        <v>1000000</v>
      </c>
    </row>
    <row r="259" spans="1:8" x14ac:dyDescent="0.3">
      <c r="A259" s="211">
        <v>22900903</v>
      </c>
      <c r="B259" s="272" t="s">
        <v>151</v>
      </c>
      <c r="C259" s="273"/>
      <c r="D259" s="274"/>
      <c r="E259" s="97">
        <v>6000000</v>
      </c>
      <c r="F259" s="97">
        <v>6600000</v>
      </c>
      <c r="G259" s="97">
        <v>6600000</v>
      </c>
      <c r="H259" s="97">
        <v>6600000</v>
      </c>
    </row>
    <row r="260" spans="1:8" x14ac:dyDescent="0.3">
      <c r="A260" s="211">
        <v>22900948</v>
      </c>
      <c r="B260" s="272" t="s">
        <v>152</v>
      </c>
      <c r="C260" s="273"/>
      <c r="D260" s="274"/>
      <c r="E260" s="97">
        <v>2000000</v>
      </c>
      <c r="F260" s="97">
        <v>2000000</v>
      </c>
      <c r="G260" s="97">
        <v>2000000</v>
      </c>
      <c r="H260" s="97">
        <v>2000000</v>
      </c>
    </row>
    <row r="261" spans="1:8" x14ac:dyDescent="0.3">
      <c r="A261" s="211"/>
      <c r="B261" s="143" t="s">
        <v>167</v>
      </c>
      <c r="C261" s="144"/>
      <c r="D261" s="145"/>
      <c r="E261" s="97">
        <f>E257-E258-E259-E260</f>
        <v>160000</v>
      </c>
      <c r="F261" s="97">
        <f>F257-F258-F259-F260</f>
        <v>160000</v>
      </c>
      <c r="G261" s="97">
        <f>G257-G258-G259-G260</f>
        <v>160000</v>
      </c>
      <c r="H261" s="97">
        <f>H257-H258-H259-H260</f>
        <v>160000</v>
      </c>
    </row>
    <row r="262" spans="1:8" x14ac:dyDescent="0.3">
      <c r="A262" s="212">
        <v>28</v>
      </c>
      <c r="B262" s="284" t="s">
        <v>153</v>
      </c>
      <c r="C262" s="285"/>
      <c r="D262" s="286"/>
      <c r="E262" s="100">
        <v>366000000</v>
      </c>
      <c r="F262" s="100">
        <v>255000000</v>
      </c>
      <c r="G262" s="100">
        <v>230000000</v>
      </c>
      <c r="H262" s="100">
        <v>205000000</v>
      </c>
    </row>
    <row r="263" spans="1:8" x14ac:dyDescent="0.3">
      <c r="A263" s="212">
        <v>28212</v>
      </c>
      <c r="B263" s="287" t="s">
        <v>154</v>
      </c>
      <c r="C263" s="288"/>
      <c r="D263" s="289"/>
      <c r="E263" s="101">
        <v>366000000</v>
      </c>
      <c r="F263" s="101">
        <v>255000000</v>
      </c>
      <c r="G263" s="101">
        <v>230000000</v>
      </c>
      <c r="H263" s="101">
        <v>205000000</v>
      </c>
    </row>
    <row r="264" spans="1:8" x14ac:dyDescent="0.3">
      <c r="A264" s="227">
        <v>28212028</v>
      </c>
      <c r="B264" s="290" t="s">
        <v>155</v>
      </c>
      <c r="C264" s="291"/>
      <c r="D264" s="292"/>
      <c r="E264" s="113">
        <v>366000000</v>
      </c>
      <c r="F264" s="113">
        <v>255000000</v>
      </c>
      <c r="G264" s="113">
        <v>230000000</v>
      </c>
      <c r="H264" s="113">
        <v>205000000</v>
      </c>
    </row>
    <row r="265" spans="1:8" x14ac:dyDescent="0.3">
      <c r="A265" s="228"/>
      <c r="B265" s="293" t="s">
        <v>156</v>
      </c>
      <c r="C265" s="294"/>
      <c r="D265" s="295"/>
      <c r="E265" s="134">
        <v>250000000</v>
      </c>
      <c r="F265" s="135">
        <v>150000000</v>
      </c>
      <c r="G265" s="134">
        <v>125000000</v>
      </c>
      <c r="H265" s="134">
        <v>100000000</v>
      </c>
    </row>
    <row r="266" spans="1:8" x14ac:dyDescent="0.3">
      <c r="A266" s="228"/>
      <c r="B266" s="293" t="s">
        <v>157</v>
      </c>
      <c r="C266" s="294"/>
      <c r="D266" s="295"/>
      <c r="E266" s="134">
        <v>10000000</v>
      </c>
      <c r="F266" s="135">
        <v>20000000</v>
      </c>
      <c r="G266" s="135">
        <v>20000000</v>
      </c>
      <c r="H266" s="135">
        <v>20000000</v>
      </c>
    </row>
    <row r="267" spans="1:8" x14ac:dyDescent="0.3">
      <c r="A267" s="228"/>
      <c r="B267" s="293" t="s">
        <v>158</v>
      </c>
      <c r="C267" s="294"/>
      <c r="D267" s="295"/>
      <c r="E267" s="134">
        <v>6000000</v>
      </c>
      <c r="F267" s="135">
        <v>0</v>
      </c>
      <c r="G267" s="135">
        <v>0</v>
      </c>
      <c r="H267" s="135">
        <v>0</v>
      </c>
    </row>
    <row r="268" spans="1:8" x14ac:dyDescent="0.3">
      <c r="A268" s="229"/>
      <c r="B268" s="302" t="s">
        <v>159</v>
      </c>
      <c r="C268" s="303"/>
      <c r="D268" s="304"/>
      <c r="E268" s="136">
        <v>100000000</v>
      </c>
      <c r="F268" s="136">
        <v>85000000</v>
      </c>
      <c r="G268" s="136">
        <v>85000000</v>
      </c>
      <c r="H268" s="136">
        <v>85000000</v>
      </c>
    </row>
    <row r="269" spans="1:8" x14ac:dyDescent="0.3">
      <c r="A269" s="248" t="s">
        <v>13</v>
      </c>
      <c r="B269" s="248"/>
      <c r="C269" s="248"/>
      <c r="D269" s="248"/>
      <c r="E269" s="94">
        <v>11900000</v>
      </c>
      <c r="F269" s="94">
        <v>9000000</v>
      </c>
      <c r="G269" s="94">
        <v>3000000</v>
      </c>
      <c r="H269" s="94">
        <v>500000</v>
      </c>
    </row>
    <row r="270" spans="1:8" ht="26.4" x14ac:dyDescent="0.3">
      <c r="A270" s="230">
        <v>31</v>
      </c>
      <c r="B270" s="51" t="s">
        <v>117</v>
      </c>
      <c r="C270" s="305" t="s">
        <v>118</v>
      </c>
      <c r="D270" s="306"/>
      <c r="E270" s="117">
        <v>11900000</v>
      </c>
      <c r="F270" s="117">
        <v>9000000</v>
      </c>
      <c r="G270" s="117">
        <v>3000000</v>
      </c>
      <c r="H270" s="117">
        <v>500000</v>
      </c>
    </row>
    <row r="271" spans="1:8" x14ac:dyDescent="0.3">
      <c r="A271" s="230">
        <v>31121</v>
      </c>
      <c r="B271" s="51" t="s">
        <v>160</v>
      </c>
      <c r="C271" s="52"/>
      <c r="D271" s="53"/>
      <c r="E271" s="118">
        <v>0</v>
      </c>
      <c r="F271" s="118">
        <v>2000000</v>
      </c>
      <c r="G271" s="118">
        <v>0</v>
      </c>
      <c r="H271" s="118">
        <v>0</v>
      </c>
    </row>
    <row r="272" spans="1:8" x14ac:dyDescent="0.3">
      <c r="A272" s="227">
        <v>31121801</v>
      </c>
      <c r="B272" s="148" t="s">
        <v>161</v>
      </c>
      <c r="C272" s="307">
        <v>2000000</v>
      </c>
      <c r="D272" s="308"/>
      <c r="E272" s="137">
        <v>0</v>
      </c>
      <c r="F272" s="137">
        <v>2000000</v>
      </c>
      <c r="G272" s="137">
        <v>0</v>
      </c>
      <c r="H272" s="137">
        <v>0</v>
      </c>
    </row>
    <row r="273" spans="1:8" ht="26.4" x14ac:dyDescent="0.3">
      <c r="A273" s="231">
        <v>31122</v>
      </c>
      <c r="B273" s="54" t="s">
        <v>162</v>
      </c>
      <c r="C273" s="55"/>
      <c r="D273" s="56"/>
      <c r="E273" s="118">
        <v>500000</v>
      </c>
      <c r="F273" s="118">
        <v>1000000</v>
      </c>
      <c r="G273" s="118">
        <v>510000</v>
      </c>
      <c r="H273" s="118">
        <v>500000</v>
      </c>
    </row>
    <row r="274" spans="1:8" x14ac:dyDescent="0.3">
      <c r="A274" s="227">
        <v>31122802</v>
      </c>
      <c r="B274" s="148" t="s">
        <v>122</v>
      </c>
      <c r="C274" s="57"/>
      <c r="D274" s="58"/>
      <c r="E274" s="113">
        <v>500000</v>
      </c>
      <c r="F274" s="113">
        <v>1000000</v>
      </c>
      <c r="G274" s="113">
        <v>510000</v>
      </c>
      <c r="H274" s="113">
        <v>500000</v>
      </c>
    </row>
    <row r="275" spans="1:8" x14ac:dyDescent="0.3">
      <c r="A275" s="231">
        <v>31132</v>
      </c>
      <c r="B275" s="54" t="s">
        <v>135</v>
      </c>
      <c r="C275" s="55"/>
      <c r="D275" s="56"/>
      <c r="E275" s="118">
        <v>11400000</v>
      </c>
      <c r="F275" s="118">
        <v>6000000</v>
      </c>
      <c r="G275" s="118">
        <v>2490000</v>
      </c>
      <c r="H275" s="118">
        <v>0</v>
      </c>
    </row>
    <row r="276" spans="1:8" ht="25.2" x14ac:dyDescent="0.3">
      <c r="A276" s="227">
        <v>31132104</v>
      </c>
      <c r="B276" s="148" t="s">
        <v>163</v>
      </c>
      <c r="C276" s="57"/>
      <c r="D276" s="58"/>
      <c r="E276" s="138">
        <v>8700000</v>
      </c>
      <c r="F276" s="138">
        <v>5000000</v>
      </c>
      <c r="G276" s="138">
        <v>1490000</v>
      </c>
      <c r="H276" s="138">
        <v>0</v>
      </c>
    </row>
    <row r="277" spans="1:8" ht="36" x14ac:dyDescent="0.3">
      <c r="A277" s="232"/>
      <c r="B277" s="59" t="s">
        <v>164</v>
      </c>
      <c r="C277" s="299">
        <v>4610000</v>
      </c>
      <c r="D277" s="300"/>
      <c r="E277" s="134">
        <v>2000000</v>
      </c>
      <c r="F277" s="134">
        <v>2000000</v>
      </c>
      <c r="G277" s="134">
        <v>630000</v>
      </c>
      <c r="H277" s="134">
        <v>0</v>
      </c>
    </row>
    <row r="278" spans="1:8" x14ac:dyDescent="0.3">
      <c r="A278" s="232"/>
      <c r="B278" s="59" t="s">
        <v>165</v>
      </c>
      <c r="C278" s="299">
        <v>13430000</v>
      </c>
      <c r="D278" s="300"/>
      <c r="E278" s="134">
        <v>6700000</v>
      </c>
      <c r="F278" s="134">
        <v>3000000</v>
      </c>
      <c r="G278" s="134">
        <v>860000</v>
      </c>
      <c r="H278" s="134">
        <v>0</v>
      </c>
    </row>
    <row r="279" spans="1:8" ht="25.2" x14ac:dyDescent="0.3">
      <c r="A279" s="233">
        <v>31132401</v>
      </c>
      <c r="B279" s="60" t="s">
        <v>166</v>
      </c>
      <c r="C279" s="61"/>
      <c r="D279" s="62"/>
      <c r="E279" s="139">
        <v>2700000</v>
      </c>
      <c r="F279" s="139">
        <v>1000000</v>
      </c>
      <c r="G279" s="139">
        <v>1000000</v>
      </c>
      <c r="H279" s="139">
        <v>0</v>
      </c>
    </row>
    <row r="280" spans="1:8" x14ac:dyDescent="0.3">
      <c r="A280" s="278" t="s">
        <v>17</v>
      </c>
      <c r="B280" s="278"/>
      <c r="C280" s="301"/>
      <c r="D280" s="301"/>
      <c r="E280" s="110">
        <v>474800000</v>
      </c>
      <c r="F280" s="110">
        <v>386000000</v>
      </c>
      <c r="G280" s="110">
        <v>348200000</v>
      </c>
      <c r="H280" s="110">
        <v>321800000</v>
      </c>
    </row>
  </sheetData>
  <mergeCells count="153">
    <mergeCell ref="C277:D277"/>
    <mergeCell ref="C278:D278"/>
    <mergeCell ref="A280:D280"/>
    <mergeCell ref="B266:D266"/>
    <mergeCell ref="B267:D267"/>
    <mergeCell ref="B268:D268"/>
    <mergeCell ref="A269:D269"/>
    <mergeCell ref="C270:D270"/>
    <mergeCell ref="C272:D272"/>
    <mergeCell ref="B259:D259"/>
    <mergeCell ref="B260:D260"/>
    <mergeCell ref="B262:D262"/>
    <mergeCell ref="B263:D263"/>
    <mergeCell ref="B264:D264"/>
    <mergeCell ref="B265:D265"/>
    <mergeCell ref="B251:D251"/>
    <mergeCell ref="B252:D252"/>
    <mergeCell ref="B253:D253"/>
    <mergeCell ref="B254:D254"/>
    <mergeCell ref="B257:D257"/>
    <mergeCell ref="B258:D258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A206:D206"/>
    <mergeCell ref="C208:C209"/>
    <mergeCell ref="D208:D209"/>
    <mergeCell ref="B235:D235"/>
    <mergeCell ref="B237:D237"/>
    <mergeCell ref="B238:D238"/>
    <mergeCell ref="B197:D197"/>
    <mergeCell ref="A198:D198"/>
    <mergeCell ref="C199:D199"/>
    <mergeCell ref="C200:D200"/>
    <mergeCell ref="C201:D201"/>
    <mergeCell ref="A202:D202"/>
    <mergeCell ref="B190:D190"/>
    <mergeCell ref="B191:D191"/>
    <mergeCell ref="B193:D193"/>
    <mergeCell ref="B194:D194"/>
    <mergeCell ref="B195:D195"/>
    <mergeCell ref="B196:D196"/>
    <mergeCell ref="B184:D184"/>
    <mergeCell ref="B185:D185"/>
    <mergeCell ref="B186:D186"/>
    <mergeCell ref="B187:D187"/>
    <mergeCell ref="B188:D188"/>
    <mergeCell ref="B189:D189"/>
    <mergeCell ref="B178:D178"/>
    <mergeCell ref="B179:D179"/>
    <mergeCell ref="B180:D180"/>
    <mergeCell ref="B181:D181"/>
    <mergeCell ref="B182:D182"/>
    <mergeCell ref="B183:D183"/>
    <mergeCell ref="C159:D159"/>
    <mergeCell ref="C163:D163"/>
    <mergeCell ref="A164:D164"/>
    <mergeCell ref="A168:D168"/>
    <mergeCell ref="C170:C171"/>
    <mergeCell ref="D170:D171"/>
    <mergeCell ref="B153:D153"/>
    <mergeCell ref="B154:D154"/>
    <mergeCell ref="B155:D155"/>
    <mergeCell ref="A156:D156"/>
    <mergeCell ref="C157:D157"/>
    <mergeCell ref="C158:D158"/>
    <mergeCell ref="B146:D146"/>
    <mergeCell ref="B147:D147"/>
    <mergeCell ref="B149:D149"/>
    <mergeCell ref="B150:D150"/>
    <mergeCell ref="B151:D151"/>
    <mergeCell ref="B152:D152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A92:D92"/>
    <mergeCell ref="A96:D96"/>
    <mergeCell ref="C98:C99"/>
    <mergeCell ref="D98:D99"/>
    <mergeCell ref="B126:D126"/>
    <mergeCell ref="B127:D127"/>
    <mergeCell ref="B84:D84"/>
    <mergeCell ref="B85:D85"/>
    <mergeCell ref="B86:D86"/>
    <mergeCell ref="B87:D87"/>
    <mergeCell ref="B88:D88"/>
    <mergeCell ref="B90:D90"/>
    <mergeCell ref="B78:D78"/>
    <mergeCell ref="B79:D79"/>
    <mergeCell ref="B80:D80"/>
    <mergeCell ref="B81:D81"/>
    <mergeCell ref="B82:D82"/>
    <mergeCell ref="B83:D83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26:D26"/>
    <mergeCell ref="A27:D27"/>
    <mergeCell ref="C28:C29"/>
    <mergeCell ref="D28:D29"/>
    <mergeCell ref="C34:C35"/>
    <mergeCell ref="D34:D35"/>
    <mergeCell ref="A17:D17"/>
    <mergeCell ref="A18:D18"/>
    <mergeCell ref="A19:D19"/>
    <mergeCell ref="A20:D20"/>
    <mergeCell ref="A21:D21"/>
    <mergeCell ref="A22:D22"/>
    <mergeCell ref="A10:D10"/>
    <mergeCell ref="A11:D11"/>
    <mergeCell ref="A13:D13"/>
    <mergeCell ref="A14:D14"/>
    <mergeCell ref="A15:D15"/>
    <mergeCell ref="A16:D16"/>
    <mergeCell ref="A3:D3"/>
    <mergeCell ref="A4:D4"/>
    <mergeCell ref="A5:B5"/>
    <mergeCell ref="A6:D6"/>
    <mergeCell ref="A7:D7"/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dcterms:created xsi:type="dcterms:W3CDTF">2018-07-10T01:40:41Z</dcterms:created>
  <dcterms:modified xsi:type="dcterms:W3CDTF">2018-10-16T10:47:01Z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