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s Jugroo\Desktop\LFPS to be uploaded\"/>
    </mc:Choice>
  </mc:AlternateContent>
  <bookViews>
    <workbookView xWindow="0" yWindow="0" windowWidth="24000" windowHeight="8895" activeTab="1"/>
  </bookViews>
  <sheets>
    <sheet name="SOURCE" sheetId="1" r:id="rId1"/>
    <sheet name="TE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" l="1"/>
  <c r="V14" i="1"/>
  <c r="V15" i="1"/>
  <c r="V16" i="1"/>
  <c r="V17" i="1"/>
  <c r="L66" i="2"/>
  <c r="L40" i="2"/>
  <c r="L65" i="2"/>
  <c r="L64" i="2"/>
  <c r="L63" i="2"/>
  <c r="L62" i="2"/>
  <c r="L61" i="2"/>
  <c r="L60" i="2"/>
  <c r="L14" i="2"/>
  <c r="L13" i="2"/>
  <c r="L12" i="2"/>
  <c r="L11" i="2"/>
  <c r="L10" i="2"/>
  <c r="L9" i="2"/>
  <c r="L39" i="2"/>
  <c r="L38" i="2"/>
  <c r="L37" i="2"/>
  <c r="L36" i="2"/>
  <c r="L35" i="2"/>
  <c r="L34" i="2"/>
  <c r="E12" i="1" l="1"/>
  <c r="U18" i="1"/>
  <c r="U17" i="1"/>
  <c r="U16" i="1"/>
  <c r="U15" i="1"/>
  <c r="U14" i="1"/>
  <c r="U13" i="1"/>
  <c r="U12" i="1"/>
  <c r="Q18" i="1"/>
  <c r="Q17" i="1"/>
  <c r="Q16" i="1"/>
  <c r="Q15" i="1"/>
  <c r="Q14" i="1"/>
  <c r="Q13" i="1"/>
  <c r="Q12" i="1"/>
  <c r="M18" i="1"/>
  <c r="M17" i="1"/>
  <c r="M16" i="1"/>
  <c r="M15" i="1"/>
  <c r="M14" i="1"/>
  <c r="M13" i="1"/>
  <c r="M12" i="1"/>
  <c r="I12" i="1"/>
  <c r="I18" i="1"/>
  <c r="I17" i="1"/>
  <c r="I16" i="1"/>
  <c r="I15" i="1"/>
  <c r="I14" i="1"/>
  <c r="I13" i="1"/>
  <c r="E13" i="1"/>
  <c r="E15" i="1"/>
  <c r="E16" i="1"/>
  <c r="E17" i="1"/>
  <c r="E18" i="1"/>
  <c r="V18" i="1" l="1"/>
</calcChain>
</file>

<file path=xl/sharedStrings.xml><?xml version="1.0" encoding="utf-8"?>
<sst xmlns="http://schemas.openxmlformats.org/spreadsheetml/2006/main" count="162" uniqueCount="51">
  <si>
    <t>MINISTRY OF AGRO INDUSTRY &amp; FOOD SECURITY</t>
  </si>
  <si>
    <t>LFPS UNIT / ADD</t>
  </si>
  <si>
    <t>REGISTERED BREEDERS PURCHASING FEED DURING 2012 - 2018</t>
  </si>
  <si>
    <t>NORTH</t>
  </si>
  <si>
    <t>SOUTH</t>
  </si>
  <si>
    <t>CENTRE</t>
  </si>
  <si>
    <t>WEST</t>
  </si>
  <si>
    <t>EAST</t>
  </si>
  <si>
    <t>(Riv/Aaguilles/Rose Belle)</t>
  </si>
  <si>
    <t>Glen Park</t>
  </si>
  <si>
    <t>Richlieu</t>
  </si>
  <si>
    <t>(Flacq/St.Pierre)</t>
  </si>
  <si>
    <t>(Triolet,R/Rempart,L.Mountain)</t>
  </si>
  <si>
    <t>Breeders purchasing Feed</t>
  </si>
  <si>
    <t>Total</t>
  </si>
  <si>
    <t>no. of</t>
  </si>
  <si>
    <t>breeders</t>
  </si>
  <si>
    <t>pur.Feed.</t>
  </si>
  <si>
    <t>Cow</t>
  </si>
  <si>
    <t>Goat</t>
  </si>
  <si>
    <t>Pig</t>
  </si>
  <si>
    <t>YEAR</t>
  </si>
  <si>
    <t xml:space="preserve">REDUIT   </t>
  </si>
  <si>
    <t xml:space="preserve">     Tel :466-9484  Fax :465-5285 Email : moa-lfps@govmu.org</t>
  </si>
  <si>
    <t>No. of Breeders Purchasing Feed</t>
  </si>
  <si>
    <t>North</t>
  </si>
  <si>
    <t>East</t>
  </si>
  <si>
    <t>South</t>
  </si>
  <si>
    <t>West</t>
  </si>
  <si>
    <r>
      <t>REGISTERED</t>
    </r>
    <r>
      <rPr>
        <b/>
        <sz val="14"/>
        <color theme="1"/>
        <rFont val="Calibri"/>
        <family val="2"/>
        <scheme val="minor"/>
      </rPr>
      <t xml:space="preserve"> COW</t>
    </r>
    <r>
      <rPr>
        <b/>
        <sz val="12"/>
        <color theme="1"/>
        <rFont val="Calibri"/>
        <family val="2"/>
        <scheme val="minor"/>
      </rPr>
      <t xml:space="preserve"> BREEDERS PURCHASING FEED DURING 2012 - 2018</t>
    </r>
  </si>
  <si>
    <t>Centre</t>
  </si>
  <si>
    <t>purchased (Kgs)</t>
  </si>
  <si>
    <t>Total Amt of Feed</t>
  </si>
  <si>
    <t>Total subsidy paid</t>
  </si>
  <si>
    <t>(Rs)</t>
  </si>
  <si>
    <t>Year</t>
  </si>
  <si>
    <t>Qty of Feed Purchased (Kgs)</t>
  </si>
  <si>
    <t xml:space="preserve">Note : 1    </t>
  </si>
  <si>
    <t xml:space="preserve">North </t>
  </si>
  <si>
    <t>Region</t>
  </si>
  <si>
    <t>Places where receipts are collected</t>
  </si>
  <si>
    <t>Long Mountain,Riv.du Rempart &amp; Triolet</t>
  </si>
  <si>
    <t>Riv.des Anguilles &amp; Rose Belle</t>
  </si>
  <si>
    <t>Richelieu</t>
  </si>
  <si>
    <t>Flacq &amp; St Pierre</t>
  </si>
  <si>
    <t>Note : 2</t>
  </si>
  <si>
    <t>Rate of subsidy : Rs 4.00/Kg of feed purchased or Quota allocated, whichever is the least.</t>
  </si>
  <si>
    <t>Note : 3</t>
  </si>
  <si>
    <t>Rate of subsidy was increased from Rs. 2.00/Kg to Rs. 4.00/Kg as from July 2015</t>
  </si>
  <si>
    <r>
      <t>REGISTERED</t>
    </r>
    <r>
      <rPr>
        <b/>
        <sz val="14"/>
        <color theme="1"/>
        <rFont val="Calibri"/>
        <family val="2"/>
        <scheme val="minor"/>
      </rPr>
      <t xml:space="preserve"> GOAT</t>
    </r>
    <r>
      <rPr>
        <b/>
        <sz val="12"/>
        <color theme="1"/>
        <rFont val="Calibri"/>
        <family val="2"/>
        <scheme val="minor"/>
      </rPr>
      <t xml:space="preserve"> BREEDERS PURCHASING FEED DURING 2012 - 2018</t>
    </r>
  </si>
  <si>
    <r>
      <t>REGISTERED</t>
    </r>
    <r>
      <rPr>
        <b/>
        <sz val="14"/>
        <color theme="1"/>
        <rFont val="Calibri"/>
        <family val="2"/>
        <scheme val="minor"/>
      </rPr>
      <t xml:space="preserve"> PIG</t>
    </r>
    <r>
      <rPr>
        <b/>
        <sz val="12"/>
        <color theme="1"/>
        <rFont val="Calibri"/>
        <family val="2"/>
        <scheme val="minor"/>
      </rPr>
      <t xml:space="preserve"> BREEDERS PURCHASING FEED DURING 2012 - 2018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</si>
</sst>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0" borderId="0" xfId="0" applyFont="1" applyBorder="1"/>
    <xf numFmtId="0" fontId="0" fillId="0" borderId="5" xfId="0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5" xfId="0" applyFont="1" applyBorder="1"/>
    <xf numFmtId="0" fontId="2" fillId="0" borderId="0" xfId="0" applyFont="1" applyBorder="1"/>
    <xf numFmtId="0" fontId="2" fillId="0" borderId="5" xfId="0" applyFont="1" applyBorder="1"/>
    <xf numFmtId="0" fontId="0" fillId="0" borderId="9" xfId="0" applyBorder="1"/>
    <xf numFmtId="0" fontId="0" fillId="0" borderId="12" xfId="0" applyBorder="1"/>
    <xf numFmtId="0" fontId="1" fillId="0" borderId="12" xfId="0" applyFont="1" applyBorder="1"/>
    <xf numFmtId="0" fontId="2" fillId="0" borderId="11" xfId="0" applyFont="1" applyBorder="1" applyAlignment="1"/>
    <xf numFmtId="0" fontId="2" fillId="0" borderId="12" xfId="0" applyFont="1" applyBorder="1"/>
    <xf numFmtId="0" fontId="1" fillId="0" borderId="9" xfId="0" applyFont="1" applyBorder="1"/>
    <xf numFmtId="0" fontId="0" fillId="0" borderId="11" xfId="0" applyBorder="1"/>
    <xf numFmtId="0" fontId="3" fillId="0" borderId="0" xfId="0" applyFont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/>
    <xf numFmtId="0" fontId="1" fillId="0" borderId="9" xfId="0" applyFont="1" applyBorder="1" applyAlignment="1">
      <alignment horizontal="center"/>
    </xf>
    <xf numFmtId="0" fontId="1" fillId="0" borderId="0" xfId="0" applyFont="1"/>
    <xf numFmtId="0" fontId="1" fillId="0" borderId="15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3" fontId="1" fillId="0" borderId="9" xfId="0" applyNumberFormat="1" applyFont="1" applyBorder="1"/>
    <xf numFmtId="0" fontId="1" fillId="0" borderId="0" xfId="0" applyFont="1" applyBorder="1"/>
    <xf numFmtId="0" fontId="1" fillId="0" borderId="17" xfId="0" applyFont="1" applyFill="1" applyBorder="1"/>
    <xf numFmtId="0" fontId="3" fillId="0" borderId="9" xfId="0" applyFont="1" applyBorder="1"/>
    <xf numFmtId="0" fontId="5" fillId="0" borderId="19" xfId="0" applyFont="1" applyBorder="1"/>
    <xf numFmtId="0" fontId="0" fillId="0" borderId="0" xfId="0" applyBorder="1"/>
    <xf numFmtId="3" fontId="1" fillId="0" borderId="13" xfId="0" applyNumberFormat="1" applyFont="1" applyBorder="1"/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3" fontId="1" fillId="0" borderId="21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20" xfId="0" applyNumberFormat="1" applyFont="1" applyBorder="1"/>
    <xf numFmtId="0" fontId="0" fillId="0" borderId="26" xfId="0" applyBorder="1"/>
    <xf numFmtId="0" fontId="5" fillId="0" borderId="28" xfId="0" applyFont="1" applyBorder="1"/>
    <xf numFmtId="0" fontId="3" fillId="0" borderId="23" xfId="0" applyFont="1" applyBorder="1"/>
    <xf numFmtId="0" fontId="3" fillId="0" borderId="0" xfId="0" applyFont="1" applyBorder="1"/>
    <xf numFmtId="0" fontId="3" fillId="0" borderId="29" xfId="0" applyFont="1" applyBorder="1" applyAlignment="1"/>
    <xf numFmtId="0" fontId="5" fillId="0" borderId="32" xfId="0" applyFont="1" applyBorder="1"/>
    <xf numFmtId="0" fontId="5" fillId="0" borderId="33" xfId="0" applyFont="1" applyBorder="1"/>
    <xf numFmtId="0" fontId="1" fillId="0" borderId="19" xfId="0" applyFont="1" applyBorder="1"/>
    <xf numFmtId="0" fontId="5" fillId="0" borderId="0" xfId="0" applyFont="1" applyBorder="1"/>
    <xf numFmtId="0" fontId="1" fillId="0" borderId="3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3" fontId="1" fillId="0" borderId="34" xfId="0" applyNumberFormat="1" applyFont="1" applyFill="1" applyBorder="1"/>
    <xf numFmtId="3" fontId="1" fillId="0" borderId="35" xfId="0" applyNumberFormat="1" applyFont="1" applyFill="1" applyBorder="1"/>
    <xf numFmtId="3" fontId="1" fillId="0" borderId="37" xfId="0" applyNumberFormat="1" applyFont="1" applyFill="1" applyBorder="1"/>
    <xf numFmtId="0" fontId="1" fillId="0" borderId="3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3" fontId="1" fillId="0" borderId="37" xfId="0" applyNumberFormat="1" applyFont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A4" workbookViewId="0">
      <selection activeCell="L21" sqref="L21"/>
    </sheetView>
  </sheetViews>
  <sheetFormatPr defaultRowHeight="15" x14ac:dyDescent="0.25"/>
  <cols>
    <col min="1" max="1" width="7.5703125" customWidth="1"/>
    <col min="2" max="4" width="5.7109375" customWidth="1"/>
    <col min="5" max="5" width="7" customWidth="1"/>
    <col min="6" max="21" width="5.7109375" customWidth="1"/>
    <col min="22" max="22" width="7.85546875" customWidth="1"/>
  </cols>
  <sheetData>
    <row r="1" spans="1:22" ht="15.75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</row>
    <row r="2" spans="1:22" ht="15.75" x14ac:dyDescent="0.25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</row>
    <row r="3" spans="1:22" ht="15.75" x14ac:dyDescent="0.25">
      <c r="A3" s="71" t="s">
        <v>22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</row>
    <row r="4" spans="1:22" ht="16.5" thickBot="1" x14ac:dyDescent="0.3">
      <c r="A4" s="74" t="s">
        <v>23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</row>
    <row r="6" spans="1:22" ht="15.75" x14ac:dyDescent="0.25">
      <c r="A6" s="77" t="s">
        <v>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</row>
    <row r="7" spans="1:22" ht="16.5" thickBot="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22" ht="18.75" customHeight="1" x14ac:dyDescent="0.35">
      <c r="A8" s="17"/>
      <c r="B8" s="64" t="s">
        <v>3</v>
      </c>
      <c r="C8" s="64"/>
      <c r="D8" s="64"/>
      <c r="E8" s="78"/>
      <c r="F8" s="63" t="s">
        <v>4</v>
      </c>
      <c r="G8" s="64"/>
      <c r="H8" s="64"/>
      <c r="I8" s="78"/>
      <c r="J8" s="63" t="s">
        <v>5</v>
      </c>
      <c r="K8" s="64"/>
      <c r="L8" s="64"/>
      <c r="M8" s="78"/>
      <c r="N8" s="63" t="s">
        <v>6</v>
      </c>
      <c r="O8" s="64"/>
      <c r="P8" s="64"/>
      <c r="Q8" s="78"/>
      <c r="R8" s="63" t="s">
        <v>7</v>
      </c>
      <c r="S8" s="64"/>
      <c r="T8" s="64"/>
      <c r="U8" s="64"/>
      <c r="V8" s="14" t="s">
        <v>14</v>
      </c>
    </row>
    <row r="9" spans="1:22" x14ac:dyDescent="0.25">
      <c r="A9" s="13" t="s">
        <v>21</v>
      </c>
      <c r="B9" s="1" t="s">
        <v>12</v>
      </c>
      <c r="C9" s="1"/>
      <c r="D9" s="1"/>
      <c r="E9" s="2"/>
      <c r="F9" s="6" t="s">
        <v>8</v>
      </c>
      <c r="G9" s="7"/>
      <c r="H9" s="7"/>
      <c r="I9" s="8"/>
      <c r="J9" s="65" t="s">
        <v>9</v>
      </c>
      <c r="K9" s="66"/>
      <c r="L9" s="66"/>
      <c r="M9" s="67"/>
      <c r="N9" s="65" t="s">
        <v>10</v>
      </c>
      <c r="O9" s="66"/>
      <c r="P9" s="66"/>
      <c r="Q9" s="67"/>
      <c r="R9" s="65" t="s">
        <v>11</v>
      </c>
      <c r="S9" s="66"/>
      <c r="T9" s="66"/>
      <c r="U9" s="66"/>
      <c r="V9" s="15" t="s">
        <v>15</v>
      </c>
    </row>
    <row r="10" spans="1:22" ht="15.75" thickBot="1" x14ac:dyDescent="0.3">
      <c r="A10" s="12"/>
      <c r="B10" s="9" t="s">
        <v>13</v>
      </c>
      <c r="C10" s="9"/>
      <c r="D10" s="9"/>
      <c r="E10" s="10"/>
      <c r="F10" s="3" t="s">
        <v>13</v>
      </c>
      <c r="G10" s="4"/>
      <c r="H10" s="4"/>
      <c r="I10" s="5"/>
      <c r="J10" s="3" t="s">
        <v>13</v>
      </c>
      <c r="K10" s="4"/>
      <c r="L10" s="4"/>
      <c r="M10" s="5"/>
      <c r="N10" s="3" t="s">
        <v>13</v>
      </c>
      <c r="O10" s="4"/>
      <c r="P10" s="4"/>
      <c r="Q10" s="5"/>
      <c r="R10" s="3" t="s">
        <v>13</v>
      </c>
      <c r="S10" s="4"/>
      <c r="T10" s="4"/>
      <c r="U10" s="4"/>
      <c r="V10" s="15" t="s">
        <v>16</v>
      </c>
    </row>
    <row r="11" spans="1:22" x14ac:dyDescent="0.25">
      <c r="A11" s="12"/>
      <c r="B11" s="19" t="s">
        <v>18</v>
      </c>
      <c r="C11" s="20" t="s">
        <v>19</v>
      </c>
      <c r="D11" s="20" t="s">
        <v>20</v>
      </c>
      <c r="E11" s="20" t="s">
        <v>14</v>
      </c>
      <c r="F11" s="20" t="s">
        <v>18</v>
      </c>
      <c r="G11" s="20" t="s">
        <v>19</v>
      </c>
      <c r="H11" s="20" t="s">
        <v>20</v>
      </c>
      <c r="I11" s="20" t="s">
        <v>14</v>
      </c>
      <c r="J11" s="20" t="s">
        <v>18</v>
      </c>
      <c r="K11" s="20" t="s">
        <v>19</v>
      </c>
      <c r="L11" s="20" t="s">
        <v>20</v>
      </c>
      <c r="M11" s="20" t="s">
        <v>14</v>
      </c>
      <c r="N11" s="20" t="s">
        <v>18</v>
      </c>
      <c r="O11" s="20" t="s">
        <v>19</v>
      </c>
      <c r="P11" s="20" t="s">
        <v>20</v>
      </c>
      <c r="Q11" s="20" t="s">
        <v>14</v>
      </c>
      <c r="R11" s="20" t="s">
        <v>18</v>
      </c>
      <c r="S11" s="20" t="s">
        <v>19</v>
      </c>
      <c r="T11" s="20" t="s">
        <v>20</v>
      </c>
      <c r="U11" s="21" t="s">
        <v>14</v>
      </c>
      <c r="V11" s="15" t="s">
        <v>17</v>
      </c>
    </row>
    <row r="12" spans="1:22" ht="24.95" customHeight="1" x14ac:dyDescent="0.25">
      <c r="A12" s="22">
        <v>2012</v>
      </c>
      <c r="B12" s="11">
        <v>115</v>
      </c>
      <c r="C12" s="11">
        <v>21</v>
      </c>
      <c r="D12" s="11">
        <v>25</v>
      </c>
      <c r="E12" s="11">
        <f>SUM(B12:D12)</f>
        <v>161</v>
      </c>
      <c r="F12" s="11">
        <v>68</v>
      </c>
      <c r="G12" s="11">
        <v>25</v>
      </c>
      <c r="H12" s="11">
        <v>46</v>
      </c>
      <c r="I12" s="11">
        <f>SUM(F12:H12)</f>
        <v>139</v>
      </c>
      <c r="J12" s="11">
        <v>47</v>
      </c>
      <c r="K12" s="11">
        <v>6</v>
      </c>
      <c r="L12" s="11">
        <v>8</v>
      </c>
      <c r="M12" s="11">
        <f t="shared" ref="M12:M18" si="0">SUM(J12:L12)</f>
        <v>61</v>
      </c>
      <c r="N12" s="11">
        <v>30</v>
      </c>
      <c r="O12" s="11">
        <v>2</v>
      </c>
      <c r="P12" s="11">
        <v>68</v>
      </c>
      <c r="Q12" s="11">
        <f t="shared" ref="Q12:Q18" si="1">SUM(N12:P12)</f>
        <v>100</v>
      </c>
      <c r="R12" s="11">
        <v>186</v>
      </c>
      <c r="S12" s="11">
        <v>16</v>
      </c>
      <c r="T12" s="11">
        <v>31</v>
      </c>
      <c r="U12" s="11">
        <f t="shared" ref="U12:U18" si="2">SUM(R12:T12)</f>
        <v>233</v>
      </c>
      <c r="V12" s="11">
        <v>694</v>
      </c>
    </row>
    <row r="13" spans="1:22" ht="24.95" customHeight="1" x14ac:dyDescent="0.25">
      <c r="A13" s="22">
        <v>2013</v>
      </c>
      <c r="B13" s="11">
        <v>145</v>
      </c>
      <c r="C13" s="11">
        <v>30</v>
      </c>
      <c r="D13" s="11">
        <v>21</v>
      </c>
      <c r="E13" s="11">
        <f>SUM(B13:D13)</f>
        <v>196</v>
      </c>
      <c r="F13" s="11">
        <v>86</v>
      </c>
      <c r="G13" s="11">
        <v>23</v>
      </c>
      <c r="H13" s="11">
        <v>30</v>
      </c>
      <c r="I13" s="11">
        <f>SUM(F13:H13)</f>
        <v>139</v>
      </c>
      <c r="J13" s="11">
        <v>43</v>
      </c>
      <c r="K13" s="11">
        <v>6</v>
      </c>
      <c r="L13" s="11">
        <v>11</v>
      </c>
      <c r="M13" s="11">
        <f t="shared" si="0"/>
        <v>60</v>
      </c>
      <c r="N13" s="11">
        <v>21</v>
      </c>
      <c r="O13" s="11">
        <v>5</v>
      </c>
      <c r="P13" s="11">
        <v>48</v>
      </c>
      <c r="Q13" s="11">
        <f t="shared" si="1"/>
        <v>74</v>
      </c>
      <c r="R13" s="11">
        <v>153</v>
      </c>
      <c r="S13" s="11">
        <v>11</v>
      </c>
      <c r="T13" s="11">
        <v>28</v>
      </c>
      <c r="U13" s="11">
        <f t="shared" si="2"/>
        <v>192</v>
      </c>
      <c r="V13" s="11">
        <f t="shared" ref="V13:V18" si="3">E13+I13+M13+Q13+U13</f>
        <v>661</v>
      </c>
    </row>
    <row r="14" spans="1:22" ht="24.95" customHeight="1" x14ac:dyDescent="0.25">
      <c r="A14" s="22">
        <v>2014</v>
      </c>
      <c r="B14" s="11">
        <v>124</v>
      </c>
      <c r="C14" s="11">
        <v>24</v>
      </c>
      <c r="D14" s="11">
        <v>17</v>
      </c>
      <c r="E14" s="11">
        <v>168</v>
      </c>
      <c r="F14" s="11">
        <v>84</v>
      </c>
      <c r="G14" s="11">
        <v>22</v>
      </c>
      <c r="H14" s="11">
        <v>30</v>
      </c>
      <c r="I14" s="11">
        <f t="shared" ref="I14:I18" si="4">SUM(F14:H14)</f>
        <v>136</v>
      </c>
      <c r="J14" s="11">
        <v>27</v>
      </c>
      <c r="K14" s="11">
        <v>6</v>
      </c>
      <c r="L14" s="11">
        <v>0</v>
      </c>
      <c r="M14" s="11">
        <f t="shared" si="0"/>
        <v>33</v>
      </c>
      <c r="N14" s="11">
        <v>28</v>
      </c>
      <c r="O14" s="11">
        <v>4</v>
      </c>
      <c r="P14" s="11">
        <v>64</v>
      </c>
      <c r="Q14" s="11">
        <f t="shared" si="1"/>
        <v>96</v>
      </c>
      <c r="R14" s="11">
        <v>132</v>
      </c>
      <c r="S14" s="11">
        <v>18</v>
      </c>
      <c r="T14" s="11">
        <v>42</v>
      </c>
      <c r="U14" s="11">
        <f t="shared" si="2"/>
        <v>192</v>
      </c>
      <c r="V14" s="11">
        <f t="shared" si="3"/>
        <v>625</v>
      </c>
    </row>
    <row r="15" spans="1:22" ht="24.95" customHeight="1" x14ac:dyDescent="0.25">
      <c r="A15" s="22">
        <v>2015</v>
      </c>
      <c r="B15" s="11">
        <v>126</v>
      </c>
      <c r="C15" s="11">
        <v>29</v>
      </c>
      <c r="D15" s="11">
        <v>19</v>
      </c>
      <c r="E15" s="11">
        <f>SUM(B15:D15)</f>
        <v>174</v>
      </c>
      <c r="F15" s="11">
        <v>78</v>
      </c>
      <c r="G15" s="11">
        <v>26</v>
      </c>
      <c r="H15" s="11">
        <v>23</v>
      </c>
      <c r="I15" s="11">
        <f t="shared" si="4"/>
        <v>127</v>
      </c>
      <c r="J15" s="11">
        <v>44</v>
      </c>
      <c r="K15" s="11">
        <v>7</v>
      </c>
      <c r="L15" s="11">
        <v>0</v>
      </c>
      <c r="M15" s="11">
        <f t="shared" si="0"/>
        <v>51</v>
      </c>
      <c r="N15" s="11">
        <v>23</v>
      </c>
      <c r="O15" s="11">
        <v>10</v>
      </c>
      <c r="P15" s="11">
        <v>72</v>
      </c>
      <c r="Q15" s="11">
        <f t="shared" si="1"/>
        <v>105</v>
      </c>
      <c r="R15" s="11">
        <v>127</v>
      </c>
      <c r="S15" s="11">
        <v>30</v>
      </c>
      <c r="T15" s="11">
        <v>31</v>
      </c>
      <c r="U15" s="11">
        <f t="shared" si="2"/>
        <v>188</v>
      </c>
      <c r="V15" s="11">
        <f t="shared" si="3"/>
        <v>645</v>
      </c>
    </row>
    <row r="16" spans="1:22" ht="24.95" customHeight="1" x14ac:dyDescent="0.25">
      <c r="A16" s="22">
        <v>2016</v>
      </c>
      <c r="B16" s="11">
        <v>103</v>
      </c>
      <c r="C16" s="11">
        <v>31</v>
      </c>
      <c r="D16" s="11">
        <v>15</v>
      </c>
      <c r="E16" s="11">
        <f>SUM(B16:D16)</f>
        <v>149</v>
      </c>
      <c r="F16" s="11">
        <v>63</v>
      </c>
      <c r="G16" s="11">
        <v>45</v>
      </c>
      <c r="H16" s="11">
        <v>21</v>
      </c>
      <c r="I16" s="11">
        <f t="shared" si="4"/>
        <v>129</v>
      </c>
      <c r="J16" s="11">
        <v>66</v>
      </c>
      <c r="K16" s="11">
        <v>12</v>
      </c>
      <c r="L16" s="11">
        <v>2</v>
      </c>
      <c r="M16" s="11">
        <f t="shared" si="0"/>
        <v>80</v>
      </c>
      <c r="N16" s="11">
        <v>25</v>
      </c>
      <c r="O16" s="11">
        <v>19</v>
      </c>
      <c r="P16" s="11">
        <v>66</v>
      </c>
      <c r="Q16" s="11">
        <f t="shared" si="1"/>
        <v>110</v>
      </c>
      <c r="R16" s="11">
        <v>125</v>
      </c>
      <c r="S16" s="11">
        <v>42</v>
      </c>
      <c r="T16" s="11">
        <v>29</v>
      </c>
      <c r="U16" s="11">
        <f t="shared" si="2"/>
        <v>196</v>
      </c>
      <c r="V16" s="11">
        <f t="shared" si="3"/>
        <v>664</v>
      </c>
    </row>
    <row r="17" spans="1:22" ht="24.95" customHeight="1" x14ac:dyDescent="0.25">
      <c r="A17" s="22">
        <v>2017</v>
      </c>
      <c r="B17" s="11">
        <v>106</v>
      </c>
      <c r="C17" s="11">
        <v>47</v>
      </c>
      <c r="D17" s="11">
        <v>13</v>
      </c>
      <c r="E17" s="11">
        <f>SUM(B17:D17)</f>
        <v>166</v>
      </c>
      <c r="F17" s="11">
        <v>61</v>
      </c>
      <c r="G17" s="11">
        <v>43</v>
      </c>
      <c r="H17" s="11">
        <v>19</v>
      </c>
      <c r="I17" s="11">
        <f t="shared" si="4"/>
        <v>123</v>
      </c>
      <c r="J17" s="11">
        <v>31</v>
      </c>
      <c r="K17" s="11">
        <v>11</v>
      </c>
      <c r="L17" s="11">
        <v>0</v>
      </c>
      <c r="M17" s="11">
        <f t="shared" si="0"/>
        <v>42</v>
      </c>
      <c r="N17" s="11">
        <v>25</v>
      </c>
      <c r="O17" s="11">
        <v>15</v>
      </c>
      <c r="P17" s="11">
        <v>74</v>
      </c>
      <c r="Q17" s="11">
        <f t="shared" si="1"/>
        <v>114</v>
      </c>
      <c r="R17" s="11">
        <v>129</v>
      </c>
      <c r="S17" s="11">
        <v>33</v>
      </c>
      <c r="T17" s="11">
        <v>24</v>
      </c>
      <c r="U17" s="11">
        <f t="shared" si="2"/>
        <v>186</v>
      </c>
      <c r="V17" s="11">
        <f t="shared" si="3"/>
        <v>631</v>
      </c>
    </row>
    <row r="18" spans="1:22" ht="24.95" customHeight="1" x14ac:dyDescent="0.25">
      <c r="A18" s="22">
        <v>2018</v>
      </c>
      <c r="B18" s="11">
        <v>64</v>
      </c>
      <c r="C18" s="11">
        <v>95</v>
      </c>
      <c r="D18" s="11">
        <v>10</v>
      </c>
      <c r="E18" s="11">
        <f>SUM(B18:D18)</f>
        <v>169</v>
      </c>
      <c r="F18" s="11">
        <v>41</v>
      </c>
      <c r="G18" s="11">
        <v>50</v>
      </c>
      <c r="H18" s="11">
        <v>15</v>
      </c>
      <c r="I18" s="11">
        <f t="shared" si="4"/>
        <v>106</v>
      </c>
      <c r="J18" s="11">
        <v>15</v>
      </c>
      <c r="K18" s="11">
        <v>28</v>
      </c>
      <c r="L18" s="11">
        <v>0</v>
      </c>
      <c r="M18" s="11">
        <f t="shared" si="0"/>
        <v>43</v>
      </c>
      <c r="N18" s="11">
        <v>13</v>
      </c>
      <c r="O18" s="11">
        <v>11</v>
      </c>
      <c r="P18" s="11">
        <v>79</v>
      </c>
      <c r="Q18" s="11">
        <f t="shared" si="1"/>
        <v>103</v>
      </c>
      <c r="R18" s="11">
        <v>124</v>
      </c>
      <c r="S18" s="11">
        <v>58</v>
      </c>
      <c r="T18" s="11">
        <v>22</v>
      </c>
      <c r="U18" s="11">
        <f t="shared" si="2"/>
        <v>204</v>
      </c>
      <c r="V18" s="11">
        <f t="shared" si="3"/>
        <v>625</v>
      </c>
    </row>
    <row r="19" spans="1:22" ht="20.100000000000001" customHeight="1" x14ac:dyDescent="0.25"/>
    <row r="20" spans="1:22" ht="20.100000000000001" customHeight="1" x14ac:dyDescent="0.25"/>
    <row r="21" spans="1:22" ht="20.100000000000001" customHeight="1" x14ac:dyDescent="0.25"/>
    <row r="22" spans="1:22" ht="20.100000000000001" customHeight="1" x14ac:dyDescent="0.25"/>
    <row r="23" spans="1:22" ht="20.100000000000001" customHeight="1" x14ac:dyDescent="0.25"/>
    <row r="32" spans="1:22" ht="15.75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</row>
    <row r="34" spans="2:9" x14ac:dyDescent="0.25">
      <c r="B34" s="79"/>
      <c r="C34" s="79"/>
      <c r="D34" s="79"/>
      <c r="E34" s="79"/>
      <c r="F34" s="79"/>
      <c r="G34" s="79"/>
      <c r="H34" s="79"/>
      <c r="I34" s="79"/>
    </row>
  </sheetData>
  <mergeCells count="18">
    <mergeCell ref="B34:C34"/>
    <mergeCell ref="D34:E34"/>
    <mergeCell ref="F34:G34"/>
    <mergeCell ref="H34:I34"/>
    <mergeCell ref="A32:V32"/>
    <mergeCell ref="R8:U8"/>
    <mergeCell ref="J9:M9"/>
    <mergeCell ref="N9:Q9"/>
    <mergeCell ref="R9:U9"/>
    <mergeCell ref="A1:V1"/>
    <mergeCell ref="A2:V2"/>
    <mergeCell ref="A3:V3"/>
    <mergeCell ref="A4:V4"/>
    <mergeCell ref="A6:V6"/>
    <mergeCell ref="B8:E8"/>
    <mergeCell ref="F8:I8"/>
    <mergeCell ref="J8:M8"/>
    <mergeCell ref="N8:Q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topLeftCell="A67" workbookViewId="0">
      <selection activeCell="N59" sqref="N59:O59"/>
    </sheetView>
  </sheetViews>
  <sheetFormatPr defaultRowHeight="15" x14ac:dyDescent="0.25"/>
  <cols>
    <col min="2" max="2" width="26.28515625" customWidth="1"/>
    <col min="3" max="6" width="7.7109375" customWidth="1"/>
    <col min="7" max="7" width="8.140625" customWidth="1"/>
    <col min="8" max="11" width="7.7109375" customWidth="1"/>
  </cols>
  <sheetData>
    <row r="1" spans="1:22" ht="15.75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23"/>
      <c r="Q1" s="23"/>
      <c r="R1" s="23"/>
      <c r="S1" s="23"/>
      <c r="T1" s="23"/>
      <c r="U1" s="23"/>
      <c r="V1" s="23"/>
    </row>
    <row r="2" spans="1:22" ht="15.75" x14ac:dyDescent="0.25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  <c r="P2" s="23"/>
      <c r="Q2" s="23"/>
      <c r="R2" s="23"/>
      <c r="S2" s="23"/>
      <c r="T2" s="23"/>
      <c r="U2" s="23"/>
      <c r="V2" s="23"/>
    </row>
    <row r="3" spans="1:22" ht="15.75" x14ac:dyDescent="0.25">
      <c r="A3" s="71" t="s">
        <v>22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3"/>
      <c r="P3" s="23"/>
      <c r="Q3" s="23"/>
      <c r="R3" s="23"/>
      <c r="S3" s="23"/>
      <c r="T3" s="23"/>
      <c r="U3" s="23"/>
      <c r="V3" s="23"/>
    </row>
    <row r="4" spans="1:22" ht="16.5" thickBot="1" x14ac:dyDescent="0.3">
      <c r="A4" s="74" t="s">
        <v>23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6"/>
      <c r="P4" s="23"/>
      <c r="Q4" s="23"/>
      <c r="R4" s="23"/>
      <c r="S4" s="23"/>
      <c r="T4" s="23"/>
      <c r="U4" s="23"/>
      <c r="V4" s="23"/>
    </row>
    <row r="5" spans="1:22" x14ac:dyDescent="0.25">
      <c r="P5" s="34"/>
      <c r="Q5" s="34"/>
      <c r="R5" s="34"/>
      <c r="S5" s="34"/>
      <c r="T5" s="34"/>
      <c r="U5" s="34"/>
      <c r="V5" s="34"/>
    </row>
    <row r="6" spans="1:22" ht="19.5" thickBot="1" x14ac:dyDescent="0.35">
      <c r="A6" s="84" t="s">
        <v>29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51"/>
      <c r="P6" s="23"/>
      <c r="Q6" s="23"/>
      <c r="R6" s="23"/>
      <c r="S6" s="23"/>
      <c r="T6" s="23"/>
      <c r="U6" s="23"/>
      <c r="V6" s="23"/>
    </row>
    <row r="7" spans="1:22" ht="18.75" x14ac:dyDescent="0.3">
      <c r="A7" s="88" t="s">
        <v>35</v>
      </c>
      <c r="B7" s="85" t="s">
        <v>24</v>
      </c>
      <c r="C7" s="85"/>
      <c r="D7" s="85"/>
      <c r="E7" s="85"/>
      <c r="F7" s="86"/>
      <c r="G7" s="85" t="s">
        <v>36</v>
      </c>
      <c r="H7" s="85"/>
      <c r="I7" s="85"/>
      <c r="J7" s="85"/>
      <c r="K7" s="86"/>
      <c r="L7" s="50" t="s">
        <v>32</v>
      </c>
      <c r="M7" s="49"/>
      <c r="N7" s="50" t="s">
        <v>33</v>
      </c>
      <c r="O7" s="49"/>
      <c r="Q7" s="34"/>
    </row>
    <row r="8" spans="1:22" ht="15.75" x14ac:dyDescent="0.25">
      <c r="A8" s="89"/>
      <c r="B8" s="27" t="s">
        <v>25</v>
      </c>
      <c r="C8" s="28" t="s">
        <v>26</v>
      </c>
      <c r="D8" s="28" t="s">
        <v>27</v>
      </c>
      <c r="E8" s="28" t="s">
        <v>28</v>
      </c>
      <c r="F8" s="36" t="s">
        <v>30</v>
      </c>
      <c r="G8" s="27" t="s">
        <v>25</v>
      </c>
      <c r="H8" s="28" t="s">
        <v>26</v>
      </c>
      <c r="I8" s="28" t="s">
        <v>27</v>
      </c>
      <c r="J8" s="28" t="s">
        <v>28</v>
      </c>
      <c r="K8" s="36" t="s">
        <v>30</v>
      </c>
      <c r="L8" s="72" t="s">
        <v>31</v>
      </c>
      <c r="M8" s="87"/>
      <c r="N8" s="72" t="s">
        <v>34</v>
      </c>
      <c r="O8" s="87"/>
    </row>
    <row r="9" spans="1:22" ht="24.95" customHeight="1" x14ac:dyDescent="0.25">
      <c r="A9" s="40">
        <v>2012</v>
      </c>
      <c r="B9" s="39">
        <v>115</v>
      </c>
      <c r="C9" s="24">
        <v>186</v>
      </c>
      <c r="D9" s="24">
        <v>68</v>
      </c>
      <c r="E9" s="24">
        <v>30</v>
      </c>
      <c r="F9" s="37">
        <v>47</v>
      </c>
      <c r="G9" s="35">
        <v>698775</v>
      </c>
      <c r="H9" s="29">
        <v>822315</v>
      </c>
      <c r="I9" s="29">
        <v>254765</v>
      </c>
      <c r="J9" s="29">
        <v>64820</v>
      </c>
      <c r="K9" s="38">
        <v>220810</v>
      </c>
      <c r="L9" s="80">
        <f t="shared" ref="L9:L14" si="0">SUM(G9:K9)</f>
        <v>2061485</v>
      </c>
      <c r="M9" s="81"/>
      <c r="N9" s="82">
        <v>3835980</v>
      </c>
      <c r="O9" s="83"/>
    </row>
    <row r="10" spans="1:22" ht="24.95" customHeight="1" x14ac:dyDescent="0.25">
      <c r="A10" s="40">
        <v>2013</v>
      </c>
      <c r="B10" s="39">
        <v>145</v>
      </c>
      <c r="C10" s="24">
        <v>153</v>
      </c>
      <c r="D10" s="24">
        <v>86</v>
      </c>
      <c r="E10" s="24">
        <v>21</v>
      </c>
      <c r="F10" s="37">
        <v>43</v>
      </c>
      <c r="G10" s="35">
        <v>772810</v>
      </c>
      <c r="H10" s="29">
        <v>725230</v>
      </c>
      <c r="I10" s="29">
        <v>253890</v>
      </c>
      <c r="J10" s="29">
        <v>46390</v>
      </c>
      <c r="K10" s="38">
        <v>84880</v>
      </c>
      <c r="L10" s="80">
        <f t="shared" si="0"/>
        <v>1883200</v>
      </c>
      <c r="M10" s="81"/>
      <c r="N10" s="82">
        <v>3482720</v>
      </c>
      <c r="O10" s="83"/>
    </row>
    <row r="11" spans="1:22" ht="24.95" customHeight="1" x14ac:dyDescent="0.25">
      <c r="A11" s="40">
        <v>2014</v>
      </c>
      <c r="B11" s="39">
        <v>124</v>
      </c>
      <c r="C11" s="24">
        <v>132</v>
      </c>
      <c r="D11" s="24">
        <v>84</v>
      </c>
      <c r="E11" s="24">
        <v>28</v>
      </c>
      <c r="F11" s="37">
        <v>27</v>
      </c>
      <c r="G11" s="35">
        <v>745860</v>
      </c>
      <c r="H11" s="29">
        <v>729780</v>
      </c>
      <c r="I11" s="29">
        <v>252890</v>
      </c>
      <c r="J11" s="29">
        <v>46390</v>
      </c>
      <c r="K11" s="38">
        <v>66260</v>
      </c>
      <c r="L11" s="80">
        <f t="shared" si="0"/>
        <v>1841180</v>
      </c>
      <c r="M11" s="81"/>
      <c r="N11" s="82">
        <v>3081730</v>
      </c>
      <c r="O11" s="83"/>
    </row>
    <row r="12" spans="1:22" ht="24.95" customHeight="1" x14ac:dyDescent="0.25">
      <c r="A12" s="40">
        <v>2015</v>
      </c>
      <c r="B12" s="39">
        <v>126</v>
      </c>
      <c r="C12" s="24">
        <v>127</v>
      </c>
      <c r="D12" s="24">
        <v>78</v>
      </c>
      <c r="E12" s="24">
        <v>23</v>
      </c>
      <c r="F12" s="37">
        <v>44</v>
      </c>
      <c r="G12" s="35">
        <v>856165</v>
      </c>
      <c r="H12" s="29">
        <v>707155</v>
      </c>
      <c r="I12" s="29">
        <v>251950</v>
      </c>
      <c r="J12" s="29">
        <v>40570</v>
      </c>
      <c r="K12" s="38">
        <v>131740</v>
      </c>
      <c r="L12" s="80">
        <f t="shared" si="0"/>
        <v>1987580</v>
      </c>
      <c r="M12" s="81"/>
      <c r="N12" s="82">
        <v>4785770</v>
      </c>
      <c r="O12" s="83"/>
    </row>
    <row r="13" spans="1:22" ht="24.95" customHeight="1" x14ac:dyDescent="0.25">
      <c r="A13" s="40">
        <v>2016</v>
      </c>
      <c r="B13" s="39">
        <v>103</v>
      </c>
      <c r="C13" s="24">
        <v>125</v>
      </c>
      <c r="D13" s="24">
        <v>63</v>
      </c>
      <c r="E13" s="24">
        <v>25</v>
      </c>
      <c r="F13" s="37">
        <v>66</v>
      </c>
      <c r="G13" s="35">
        <v>793340</v>
      </c>
      <c r="H13" s="29">
        <v>722020</v>
      </c>
      <c r="I13" s="29">
        <v>195930</v>
      </c>
      <c r="J13" s="29">
        <v>59190</v>
      </c>
      <c r="K13" s="38">
        <v>202360</v>
      </c>
      <c r="L13" s="80">
        <f t="shared" si="0"/>
        <v>1972840</v>
      </c>
      <c r="M13" s="81"/>
      <c r="N13" s="82">
        <v>6710800</v>
      </c>
      <c r="O13" s="83"/>
    </row>
    <row r="14" spans="1:22" ht="24.95" customHeight="1" x14ac:dyDescent="0.25">
      <c r="A14" s="40">
        <v>2017</v>
      </c>
      <c r="B14" s="39">
        <v>106</v>
      </c>
      <c r="C14" s="24">
        <v>129</v>
      </c>
      <c r="D14" s="24">
        <v>61</v>
      </c>
      <c r="E14" s="24">
        <v>25</v>
      </c>
      <c r="F14" s="37">
        <v>31</v>
      </c>
      <c r="G14" s="35">
        <v>731930</v>
      </c>
      <c r="H14" s="29">
        <v>906790</v>
      </c>
      <c r="I14" s="29">
        <v>271510</v>
      </c>
      <c r="J14" s="29">
        <v>51300</v>
      </c>
      <c r="K14" s="38">
        <v>176770</v>
      </c>
      <c r="L14" s="80">
        <f t="shared" si="0"/>
        <v>2138300</v>
      </c>
      <c r="M14" s="81"/>
      <c r="N14" s="82">
        <v>7020840</v>
      </c>
      <c r="O14" s="83"/>
    </row>
    <row r="15" spans="1:22" ht="24.95" customHeight="1" thickBot="1" x14ac:dyDescent="0.3">
      <c r="A15" s="41">
        <v>2018</v>
      </c>
      <c r="B15" s="42">
        <v>64</v>
      </c>
      <c r="C15" s="26">
        <v>124</v>
      </c>
      <c r="D15" s="26">
        <v>41</v>
      </c>
      <c r="E15" s="26">
        <v>13</v>
      </c>
      <c r="F15" s="43">
        <v>15</v>
      </c>
      <c r="G15" s="44">
        <v>744340</v>
      </c>
      <c r="H15" s="45">
        <v>823480</v>
      </c>
      <c r="I15" s="45">
        <v>304760</v>
      </c>
      <c r="J15" s="45">
        <v>67060</v>
      </c>
      <c r="K15" s="46">
        <v>159730</v>
      </c>
      <c r="L15" s="90">
        <v>2362520</v>
      </c>
      <c r="M15" s="91"/>
      <c r="N15" s="90">
        <v>10493840</v>
      </c>
      <c r="O15" s="83"/>
    </row>
    <row r="16" spans="1:22" ht="24.95" customHeight="1" x14ac:dyDescent="0.3">
      <c r="A16" s="47"/>
      <c r="B16" s="48" t="s">
        <v>39</v>
      </c>
      <c r="C16" s="48" t="s">
        <v>40</v>
      </c>
      <c r="D16" s="48"/>
      <c r="E16" s="48"/>
      <c r="F16" s="48"/>
      <c r="G16" s="48"/>
      <c r="H16" s="47"/>
      <c r="I16" s="47"/>
      <c r="J16" s="47"/>
      <c r="K16" s="47"/>
      <c r="L16" s="47"/>
      <c r="M16" s="47"/>
      <c r="N16" s="47"/>
    </row>
    <row r="17" spans="1:15" ht="20.100000000000001" customHeight="1" x14ac:dyDescent="0.25">
      <c r="A17" s="25" t="s">
        <v>37</v>
      </c>
      <c r="B17" s="32" t="s">
        <v>38</v>
      </c>
      <c r="C17" s="16" t="s">
        <v>41</v>
      </c>
      <c r="D17" s="16"/>
      <c r="E17" s="16"/>
      <c r="F17" s="16"/>
      <c r="G17" s="16"/>
      <c r="H17" s="25"/>
      <c r="I17" s="25"/>
      <c r="J17" s="25"/>
      <c r="K17" s="25"/>
      <c r="L17" s="25"/>
    </row>
    <row r="18" spans="1:15" ht="20.100000000000001" customHeight="1" x14ac:dyDescent="0.25">
      <c r="A18" s="25"/>
      <c r="B18" s="32" t="s">
        <v>27</v>
      </c>
      <c r="C18" s="93" t="s">
        <v>42</v>
      </c>
      <c r="D18" s="94"/>
      <c r="E18" s="94"/>
      <c r="F18" s="94"/>
      <c r="G18" s="95"/>
      <c r="H18" s="25"/>
      <c r="I18" s="25"/>
      <c r="J18" s="25"/>
      <c r="K18" s="25"/>
      <c r="L18" s="25"/>
    </row>
    <row r="19" spans="1:15" ht="20.100000000000001" customHeight="1" x14ac:dyDescent="0.25">
      <c r="A19" s="25"/>
      <c r="B19" s="32" t="s">
        <v>28</v>
      </c>
      <c r="C19" s="92" t="s">
        <v>43</v>
      </c>
      <c r="D19" s="92"/>
      <c r="E19" s="92"/>
      <c r="F19" s="92"/>
      <c r="G19" s="92"/>
      <c r="H19" s="25"/>
      <c r="I19" s="25"/>
      <c r="J19" s="25"/>
      <c r="K19" s="25"/>
      <c r="L19" s="25"/>
    </row>
    <row r="20" spans="1:15" ht="20.100000000000001" customHeight="1" x14ac:dyDescent="0.25">
      <c r="A20" s="25"/>
      <c r="B20" s="32" t="s">
        <v>30</v>
      </c>
      <c r="C20" s="92" t="s">
        <v>9</v>
      </c>
      <c r="D20" s="92"/>
      <c r="E20" s="92"/>
      <c r="F20" s="92"/>
      <c r="G20" s="92"/>
      <c r="H20" s="25"/>
      <c r="I20" s="25"/>
      <c r="J20" s="25"/>
      <c r="K20" s="25"/>
      <c r="L20" s="25"/>
    </row>
    <row r="21" spans="1:15" ht="20.100000000000001" customHeight="1" x14ac:dyDescent="0.25">
      <c r="A21" s="25"/>
      <c r="B21" s="32" t="s">
        <v>26</v>
      </c>
      <c r="C21" s="92" t="s">
        <v>44</v>
      </c>
      <c r="D21" s="92"/>
      <c r="E21" s="92"/>
      <c r="F21" s="92"/>
      <c r="G21" s="92"/>
      <c r="H21" s="25"/>
      <c r="I21" s="25"/>
      <c r="J21" s="25"/>
      <c r="K21" s="25"/>
      <c r="L21" s="25"/>
    </row>
    <row r="22" spans="1:15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5" x14ac:dyDescent="0.25">
      <c r="A23" s="25" t="s">
        <v>45</v>
      </c>
      <c r="B23" s="25" t="s">
        <v>48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5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5" ht="15.75" thickBot="1" x14ac:dyDescent="0.3">
      <c r="A25" s="30" t="s">
        <v>47</v>
      </c>
      <c r="B25" s="31" t="s">
        <v>46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5" ht="15.75" x14ac:dyDescent="0.25">
      <c r="A26" s="68" t="s">
        <v>0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0"/>
    </row>
    <row r="27" spans="1:15" ht="15.75" x14ac:dyDescent="0.25">
      <c r="A27" s="71" t="s">
        <v>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3"/>
    </row>
    <row r="28" spans="1:15" ht="15.75" x14ac:dyDescent="0.25">
      <c r="A28" s="71" t="s">
        <v>22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</row>
    <row r="29" spans="1:15" ht="16.5" thickBot="1" x14ac:dyDescent="0.3">
      <c r="A29" s="74" t="s">
        <v>23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6"/>
    </row>
    <row r="31" spans="1:15" ht="19.5" thickBot="1" x14ac:dyDescent="0.35">
      <c r="A31" s="84" t="s">
        <v>49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51"/>
    </row>
    <row r="32" spans="1:15" ht="18.75" x14ac:dyDescent="0.3">
      <c r="A32" s="88" t="s">
        <v>35</v>
      </c>
      <c r="B32" s="97" t="s">
        <v>24</v>
      </c>
      <c r="C32" s="97"/>
      <c r="D32" s="97"/>
      <c r="E32" s="97"/>
      <c r="F32" s="98"/>
      <c r="G32" s="97" t="s">
        <v>36</v>
      </c>
      <c r="H32" s="97"/>
      <c r="I32" s="97"/>
      <c r="J32" s="97"/>
      <c r="K32" s="98"/>
      <c r="L32" s="50" t="s">
        <v>32</v>
      </c>
      <c r="M32" s="49"/>
      <c r="N32" s="50" t="s">
        <v>33</v>
      </c>
      <c r="O32" s="49"/>
    </row>
    <row r="33" spans="1:22" ht="15.75" x14ac:dyDescent="0.25">
      <c r="A33" s="96"/>
      <c r="B33" s="27" t="s">
        <v>25</v>
      </c>
      <c r="C33" s="28" t="s">
        <v>26</v>
      </c>
      <c r="D33" s="28" t="s">
        <v>27</v>
      </c>
      <c r="E33" s="28" t="s">
        <v>28</v>
      </c>
      <c r="F33" s="36" t="s">
        <v>30</v>
      </c>
      <c r="G33" s="27" t="s">
        <v>25</v>
      </c>
      <c r="H33" s="28" t="s">
        <v>26</v>
      </c>
      <c r="I33" s="28" t="s">
        <v>27</v>
      </c>
      <c r="J33" s="28" t="s">
        <v>28</v>
      </c>
      <c r="K33" s="36" t="s">
        <v>30</v>
      </c>
      <c r="L33" s="72" t="s">
        <v>31</v>
      </c>
      <c r="M33" s="87"/>
      <c r="N33" s="72" t="s">
        <v>34</v>
      </c>
      <c r="O33" s="87"/>
    </row>
    <row r="34" spans="1:22" ht="24.95" customHeight="1" x14ac:dyDescent="0.25">
      <c r="A34" s="40">
        <v>2012</v>
      </c>
      <c r="B34" s="39">
        <v>21</v>
      </c>
      <c r="C34" s="24">
        <v>16</v>
      </c>
      <c r="D34" s="24">
        <v>25</v>
      </c>
      <c r="E34" s="24">
        <v>2</v>
      </c>
      <c r="F34" s="37">
        <v>6</v>
      </c>
      <c r="G34" s="35">
        <v>12240</v>
      </c>
      <c r="H34" s="29">
        <v>10520</v>
      </c>
      <c r="I34" s="29">
        <v>19110</v>
      </c>
      <c r="J34" s="29">
        <v>160</v>
      </c>
      <c r="K34" s="38">
        <v>2170</v>
      </c>
      <c r="L34" s="80">
        <f t="shared" ref="L34:L40" si="1">SUM(G34:K34)</f>
        <v>44200</v>
      </c>
      <c r="M34" s="81"/>
      <c r="N34" s="82">
        <v>52810</v>
      </c>
      <c r="O34" s="83"/>
      <c r="U34" s="34"/>
    </row>
    <row r="35" spans="1:22" ht="24.95" customHeight="1" x14ac:dyDescent="0.25">
      <c r="A35" s="40">
        <v>2013</v>
      </c>
      <c r="B35" s="39">
        <v>30</v>
      </c>
      <c r="C35" s="24">
        <v>11</v>
      </c>
      <c r="D35" s="24">
        <v>23</v>
      </c>
      <c r="E35" s="24">
        <v>5</v>
      </c>
      <c r="F35" s="37">
        <v>6</v>
      </c>
      <c r="G35" s="35">
        <v>15960</v>
      </c>
      <c r="H35" s="29">
        <v>8070</v>
      </c>
      <c r="I35" s="29">
        <v>12520</v>
      </c>
      <c r="J35" s="29">
        <v>390</v>
      </c>
      <c r="K35" s="38">
        <v>1830</v>
      </c>
      <c r="L35" s="80">
        <f t="shared" si="1"/>
        <v>38770</v>
      </c>
      <c r="M35" s="81"/>
      <c r="N35" s="82">
        <v>47480</v>
      </c>
      <c r="O35" s="83"/>
      <c r="U35" s="34"/>
    </row>
    <row r="36" spans="1:22" ht="24.95" customHeight="1" x14ac:dyDescent="0.25">
      <c r="A36" s="40">
        <v>2014</v>
      </c>
      <c r="B36" s="39">
        <v>27</v>
      </c>
      <c r="C36" s="24">
        <v>18</v>
      </c>
      <c r="D36" s="24">
        <v>22</v>
      </c>
      <c r="E36" s="24">
        <v>4</v>
      </c>
      <c r="F36" s="37">
        <v>6</v>
      </c>
      <c r="G36" s="35">
        <v>18815</v>
      </c>
      <c r="H36" s="29">
        <v>10130</v>
      </c>
      <c r="I36" s="29">
        <v>13100</v>
      </c>
      <c r="J36" s="29">
        <v>390</v>
      </c>
      <c r="K36" s="38">
        <v>1830</v>
      </c>
      <c r="L36" s="80">
        <f t="shared" si="1"/>
        <v>44265</v>
      </c>
      <c r="M36" s="81"/>
      <c r="N36" s="82">
        <v>45260</v>
      </c>
      <c r="O36" s="83"/>
    </row>
    <row r="37" spans="1:22" ht="24.95" customHeight="1" x14ac:dyDescent="0.25">
      <c r="A37" s="40">
        <v>2015</v>
      </c>
      <c r="B37" s="39">
        <v>29</v>
      </c>
      <c r="C37" s="24">
        <v>30</v>
      </c>
      <c r="D37" s="24">
        <v>26</v>
      </c>
      <c r="E37" s="24">
        <v>10</v>
      </c>
      <c r="F37" s="37">
        <v>7</v>
      </c>
      <c r="G37" s="35">
        <v>30355</v>
      </c>
      <c r="H37" s="29">
        <v>17530</v>
      </c>
      <c r="I37" s="29">
        <v>25500</v>
      </c>
      <c r="J37" s="29">
        <v>2720</v>
      </c>
      <c r="K37" s="38">
        <v>3720</v>
      </c>
      <c r="L37" s="80">
        <f t="shared" si="1"/>
        <v>79825</v>
      </c>
      <c r="M37" s="81"/>
      <c r="N37" s="82">
        <v>180930</v>
      </c>
      <c r="O37" s="83"/>
    </row>
    <row r="38" spans="1:22" ht="24.95" customHeight="1" x14ac:dyDescent="0.25">
      <c r="A38" s="40">
        <v>2016</v>
      </c>
      <c r="B38" s="39">
        <v>31</v>
      </c>
      <c r="C38" s="24">
        <v>42</v>
      </c>
      <c r="D38" s="24">
        <v>45</v>
      </c>
      <c r="E38" s="24">
        <v>19</v>
      </c>
      <c r="F38" s="37">
        <v>12</v>
      </c>
      <c r="G38" s="35">
        <v>50120</v>
      </c>
      <c r="H38" s="29">
        <v>38480</v>
      </c>
      <c r="I38" s="29">
        <v>50160</v>
      </c>
      <c r="J38" s="29">
        <v>17310</v>
      </c>
      <c r="K38" s="38">
        <v>12850</v>
      </c>
      <c r="L38" s="80">
        <f t="shared" si="1"/>
        <v>168920</v>
      </c>
      <c r="M38" s="81"/>
      <c r="N38" s="82">
        <v>499940</v>
      </c>
      <c r="O38" s="83"/>
    </row>
    <row r="39" spans="1:22" ht="24.95" customHeight="1" x14ac:dyDescent="0.25">
      <c r="A39" s="40">
        <v>2017</v>
      </c>
      <c r="B39" s="39">
        <v>47</v>
      </c>
      <c r="C39" s="24">
        <v>33</v>
      </c>
      <c r="D39" s="24">
        <v>43</v>
      </c>
      <c r="E39" s="24">
        <v>15</v>
      </c>
      <c r="F39" s="37">
        <v>11</v>
      </c>
      <c r="G39" s="35">
        <v>73760</v>
      </c>
      <c r="H39" s="29">
        <v>42150</v>
      </c>
      <c r="I39" s="29">
        <v>55400</v>
      </c>
      <c r="J39" s="29">
        <v>13880</v>
      </c>
      <c r="K39" s="38">
        <v>0</v>
      </c>
      <c r="L39" s="80">
        <f t="shared" si="1"/>
        <v>185190</v>
      </c>
      <c r="M39" s="81"/>
      <c r="N39" s="82">
        <v>616080</v>
      </c>
      <c r="O39" s="83"/>
      <c r="V39" s="34"/>
    </row>
    <row r="40" spans="1:22" ht="24.95" customHeight="1" thickBot="1" x14ac:dyDescent="0.3">
      <c r="A40" s="62">
        <v>2018</v>
      </c>
      <c r="B40" s="56">
        <v>95</v>
      </c>
      <c r="C40" s="56">
        <v>58</v>
      </c>
      <c r="D40" s="57">
        <v>50</v>
      </c>
      <c r="E40" s="57">
        <v>11</v>
      </c>
      <c r="F40" s="61">
        <v>28</v>
      </c>
      <c r="G40" s="60">
        <v>98820</v>
      </c>
      <c r="H40" s="58">
        <v>58370</v>
      </c>
      <c r="I40" s="58">
        <v>52640</v>
      </c>
      <c r="J40" s="58">
        <v>19640</v>
      </c>
      <c r="K40" s="59">
        <v>28640</v>
      </c>
      <c r="L40" s="99">
        <f t="shared" si="1"/>
        <v>258110</v>
      </c>
      <c r="M40" s="100"/>
      <c r="N40" s="99">
        <v>858440</v>
      </c>
      <c r="O40" s="100"/>
    </row>
    <row r="41" spans="1:22" ht="18.75" x14ac:dyDescent="0.3">
      <c r="B41" s="33" t="s">
        <v>39</v>
      </c>
      <c r="C41" s="33" t="s">
        <v>40</v>
      </c>
      <c r="D41" s="52"/>
      <c r="E41" s="55"/>
      <c r="F41" s="53"/>
      <c r="G41" s="33"/>
    </row>
    <row r="42" spans="1:22" ht="20.100000000000001" customHeight="1" x14ac:dyDescent="0.25">
      <c r="A42" s="25" t="s">
        <v>37</v>
      </c>
      <c r="B42" s="32" t="s">
        <v>38</v>
      </c>
      <c r="C42" s="16" t="s">
        <v>41</v>
      </c>
      <c r="D42" s="16"/>
      <c r="E42" s="54"/>
      <c r="F42" s="16"/>
      <c r="G42" s="16"/>
      <c r="H42" s="25"/>
      <c r="I42" s="25"/>
      <c r="J42" s="25"/>
      <c r="K42" s="25"/>
      <c r="L42" s="25"/>
    </row>
    <row r="43" spans="1:22" ht="20.100000000000001" customHeight="1" x14ac:dyDescent="0.25">
      <c r="A43" s="25"/>
      <c r="B43" s="32" t="s">
        <v>27</v>
      </c>
      <c r="C43" s="93" t="s">
        <v>42</v>
      </c>
      <c r="D43" s="94"/>
      <c r="E43" s="94"/>
      <c r="F43" s="94"/>
      <c r="G43" s="95"/>
      <c r="H43" s="25"/>
      <c r="I43" s="25"/>
      <c r="J43" s="25"/>
      <c r="K43" s="25"/>
      <c r="L43" s="25"/>
    </row>
    <row r="44" spans="1:22" ht="20.100000000000001" customHeight="1" x14ac:dyDescent="0.25">
      <c r="A44" s="25"/>
      <c r="B44" s="32" t="s">
        <v>28</v>
      </c>
      <c r="C44" s="92" t="s">
        <v>43</v>
      </c>
      <c r="D44" s="92"/>
      <c r="E44" s="92"/>
      <c r="F44" s="92"/>
      <c r="G44" s="92"/>
      <c r="H44" s="25"/>
      <c r="I44" s="25"/>
      <c r="J44" s="25"/>
      <c r="K44" s="25"/>
      <c r="L44" s="25"/>
    </row>
    <row r="45" spans="1:22" ht="20.100000000000001" customHeight="1" x14ac:dyDescent="0.25">
      <c r="A45" s="25"/>
      <c r="B45" s="32" t="s">
        <v>30</v>
      </c>
      <c r="C45" s="92" t="s">
        <v>9</v>
      </c>
      <c r="D45" s="92"/>
      <c r="E45" s="92"/>
      <c r="F45" s="92"/>
      <c r="G45" s="92"/>
      <c r="H45" s="25"/>
      <c r="I45" s="25"/>
      <c r="J45" s="25"/>
      <c r="K45" s="25"/>
      <c r="L45" s="25"/>
    </row>
    <row r="46" spans="1:22" ht="20.100000000000001" customHeight="1" x14ac:dyDescent="0.25">
      <c r="A46" s="25"/>
      <c r="B46" s="32" t="s">
        <v>26</v>
      </c>
      <c r="C46" s="92" t="s">
        <v>44</v>
      </c>
      <c r="D46" s="92"/>
      <c r="E46" s="92"/>
      <c r="F46" s="92"/>
      <c r="G46" s="92"/>
      <c r="H46" s="25"/>
      <c r="I46" s="25"/>
      <c r="J46" s="25"/>
      <c r="K46" s="25"/>
      <c r="L46" s="25"/>
    </row>
    <row r="48" spans="1:22" x14ac:dyDescent="0.25">
      <c r="A48" s="25" t="s">
        <v>45</v>
      </c>
      <c r="B48" s="25" t="s">
        <v>48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1:15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1:15" x14ac:dyDescent="0.25">
      <c r="A50" s="30" t="s">
        <v>47</v>
      </c>
      <c r="B50" s="31" t="s">
        <v>46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1:15" ht="15.75" thickBot="1" x14ac:dyDescent="0.3"/>
    <row r="52" spans="1:15" ht="15.75" x14ac:dyDescent="0.25">
      <c r="A52" s="68" t="s">
        <v>0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70"/>
    </row>
    <row r="53" spans="1:15" ht="15.75" x14ac:dyDescent="0.25">
      <c r="A53" s="71" t="s">
        <v>1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3"/>
    </row>
    <row r="54" spans="1:15" ht="15.75" x14ac:dyDescent="0.25">
      <c r="A54" s="71" t="s">
        <v>22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3"/>
    </row>
    <row r="55" spans="1:15" ht="16.5" thickBot="1" x14ac:dyDescent="0.3">
      <c r="A55" s="74" t="s">
        <v>23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6"/>
    </row>
    <row r="57" spans="1:15" ht="19.5" thickBot="1" x14ac:dyDescent="0.35">
      <c r="A57" s="84" t="s">
        <v>50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51"/>
    </row>
    <row r="58" spans="1:15" ht="18.75" x14ac:dyDescent="0.3">
      <c r="A58" s="88" t="s">
        <v>35</v>
      </c>
      <c r="B58" s="85" t="s">
        <v>24</v>
      </c>
      <c r="C58" s="85"/>
      <c r="D58" s="85"/>
      <c r="E58" s="85"/>
      <c r="F58" s="86"/>
      <c r="G58" s="85" t="s">
        <v>36</v>
      </c>
      <c r="H58" s="85"/>
      <c r="I58" s="85"/>
      <c r="J58" s="85"/>
      <c r="K58" s="86"/>
      <c r="L58" s="50" t="s">
        <v>32</v>
      </c>
      <c r="M58" s="49"/>
      <c r="N58" s="50" t="s">
        <v>33</v>
      </c>
      <c r="O58" s="49"/>
    </row>
    <row r="59" spans="1:15" ht="15.75" x14ac:dyDescent="0.25">
      <c r="A59" s="89"/>
      <c r="B59" s="27" t="s">
        <v>25</v>
      </c>
      <c r="C59" s="28" t="s">
        <v>26</v>
      </c>
      <c r="D59" s="28" t="s">
        <v>27</v>
      </c>
      <c r="E59" s="28" t="s">
        <v>28</v>
      </c>
      <c r="F59" s="36" t="s">
        <v>30</v>
      </c>
      <c r="G59" s="27" t="s">
        <v>25</v>
      </c>
      <c r="H59" s="28" t="s">
        <v>26</v>
      </c>
      <c r="I59" s="28" t="s">
        <v>27</v>
      </c>
      <c r="J59" s="28" t="s">
        <v>28</v>
      </c>
      <c r="K59" s="36" t="s">
        <v>30</v>
      </c>
      <c r="L59" s="72" t="s">
        <v>31</v>
      </c>
      <c r="M59" s="87"/>
      <c r="N59" s="72" t="s">
        <v>34</v>
      </c>
      <c r="O59" s="87"/>
    </row>
    <row r="60" spans="1:15" ht="24.95" customHeight="1" x14ac:dyDescent="0.25">
      <c r="A60" s="40">
        <v>2012</v>
      </c>
      <c r="B60" s="39">
        <v>25</v>
      </c>
      <c r="C60" s="24">
        <v>31</v>
      </c>
      <c r="D60" s="24">
        <v>46</v>
      </c>
      <c r="E60" s="24">
        <v>68</v>
      </c>
      <c r="F60" s="37">
        <v>8</v>
      </c>
      <c r="G60" s="35">
        <v>32735</v>
      </c>
      <c r="H60" s="29">
        <v>164600</v>
      </c>
      <c r="I60" s="29">
        <v>96885</v>
      </c>
      <c r="J60" s="29">
        <v>310330</v>
      </c>
      <c r="K60" s="38">
        <v>1900</v>
      </c>
      <c r="L60" s="80">
        <f t="shared" ref="L60:L66" si="2">SUM(G60:K60)</f>
        <v>606450</v>
      </c>
      <c r="M60" s="81"/>
      <c r="N60" s="82">
        <v>474540</v>
      </c>
      <c r="O60" s="83"/>
    </row>
    <row r="61" spans="1:15" ht="24.95" customHeight="1" x14ac:dyDescent="0.25">
      <c r="A61" s="40">
        <v>2013</v>
      </c>
      <c r="B61" s="39">
        <v>21</v>
      </c>
      <c r="C61" s="24">
        <v>28</v>
      </c>
      <c r="D61" s="24">
        <v>30</v>
      </c>
      <c r="E61" s="24">
        <v>48</v>
      </c>
      <c r="F61" s="37">
        <v>11</v>
      </c>
      <c r="G61" s="35">
        <v>43170</v>
      </c>
      <c r="H61" s="29">
        <v>167590</v>
      </c>
      <c r="I61" s="29">
        <v>67025</v>
      </c>
      <c r="J61" s="29">
        <v>521790</v>
      </c>
      <c r="K61" s="38">
        <v>0</v>
      </c>
      <c r="L61" s="80">
        <f t="shared" si="2"/>
        <v>799575</v>
      </c>
      <c r="M61" s="81"/>
      <c r="N61" s="82">
        <v>868540</v>
      </c>
      <c r="O61" s="83"/>
    </row>
    <row r="62" spans="1:15" ht="24.95" customHeight="1" x14ac:dyDescent="0.25">
      <c r="A62" s="40">
        <v>2014</v>
      </c>
      <c r="B62" s="39">
        <v>17</v>
      </c>
      <c r="C62" s="24">
        <v>42</v>
      </c>
      <c r="D62" s="24">
        <v>30</v>
      </c>
      <c r="E62" s="24">
        <v>64</v>
      </c>
      <c r="F62" s="37">
        <v>0</v>
      </c>
      <c r="G62" s="35">
        <v>51555</v>
      </c>
      <c r="H62" s="29">
        <v>191330</v>
      </c>
      <c r="I62" s="29">
        <v>74345</v>
      </c>
      <c r="J62" s="29">
        <v>521790</v>
      </c>
      <c r="K62" s="38">
        <v>0</v>
      </c>
      <c r="L62" s="80">
        <f t="shared" si="2"/>
        <v>839020</v>
      </c>
      <c r="M62" s="81"/>
      <c r="N62" s="82">
        <v>1034220</v>
      </c>
      <c r="O62" s="83"/>
    </row>
    <row r="63" spans="1:15" ht="24.95" customHeight="1" x14ac:dyDescent="0.25">
      <c r="A63" s="40">
        <v>2015</v>
      </c>
      <c r="B63" s="39">
        <v>19</v>
      </c>
      <c r="C63" s="24">
        <v>31</v>
      </c>
      <c r="D63" s="24">
        <v>23</v>
      </c>
      <c r="E63" s="24">
        <v>72</v>
      </c>
      <c r="F63" s="37">
        <v>0</v>
      </c>
      <c r="G63" s="35">
        <v>64660</v>
      </c>
      <c r="H63" s="29">
        <v>223420</v>
      </c>
      <c r="I63" s="29">
        <v>66910</v>
      </c>
      <c r="J63" s="29">
        <v>571615</v>
      </c>
      <c r="K63" s="38">
        <v>0</v>
      </c>
      <c r="L63" s="80">
        <f t="shared" si="2"/>
        <v>926605</v>
      </c>
      <c r="M63" s="81"/>
      <c r="N63" s="82">
        <v>1699270</v>
      </c>
      <c r="O63" s="83"/>
    </row>
    <row r="64" spans="1:15" ht="24.95" customHeight="1" x14ac:dyDescent="0.25">
      <c r="A64" s="40">
        <v>2016</v>
      </c>
      <c r="B64" s="39">
        <v>15</v>
      </c>
      <c r="C64" s="24">
        <v>29</v>
      </c>
      <c r="D64" s="24">
        <v>21</v>
      </c>
      <c r="E64" s="24">
        <v>66</v>
      </c>
      <c r="F64" s="37">
        <v>2</v>
      </c>
      <c r="G64" s="35">
        <v>127035</v>
      </c>
      <c r="H64" s="29">
        <v>185540</v>
      </c>
      <c r="I64" s="29">
        <v>49400</v>
      </c>
      <c r="J64" s="29">
        <v>434645</v>
      </c>
      <c r="K64" s="38">
        <v>1660</v>
      </c>
      <c r="L64" s="80">
        <f t="shared" si="2"/>
        <v>798280</v>
      </c>
      <c r="M64" s="81"/>
      <c r="N64" s="82">
        <v>2467120</v>
      </c>
      <c r="O64" s="83"/>
    </row>
    <row r="65" spans="1:15" ht="24.95" customHeight="1" x14ac:dyDescent="0.25">
      <c r="A65" s="40">
        <v>2017</v>
      </c>
      <c r="B65" s="39">
        <v>13</v>
      </c>
      <c r="C65" s="24">
        <v>24</v>
      </c>
      <c r="D65" s="24">
        <v>19</v>
      </c>
      <c r="E65" s="24">
        <v>74</v>
      </c>
      <c r="F65" s="37">
        <v>0</v>
      </c>
      <c r="G65" s="35">
        <v>69460</v>
      </c>
      <c r="H65" s="29">
        <v>178775</v>
      </c>
      <c r="I65" s="29">
        <v>43120</v>
      </c>
      <c r="J65" s="29">
        <v>388890</v>
      </c>
      <c r="K65" s="38">
        <v>0</v>
      </c>
      <c r="L65" s="80">
        <f t="shared" si="2"/>
        <v>680245</v>
      </c>
      <c r="M65" s="81"/>
      <c r="N65" s="82">
        <v>2399560</v>
      </c>
      <c r="O65" s="83"/>
    </row>
    <row r="66" spans="1:15" ht="24.95" customHeight="1" thickBot="1" x14ac:dyDescent="0.3">
      <c r="A66" s="62">
        <v>2018</v>
      </c>
      <c r="B66" s="56">
        <v>10</v>
      </c>
      <c r="C66" s="57">
        <v>22</v>
      </c>
      <c r="D66" s="57">
        <v>15</v>
      </c>
      <c r="E66" s="57">
        <v>79</v>
      </c>
      <c r="F66" s="61">
        <v>0</v>
      </c>
      <c r="G66" s="60">
        <v>69795</v>
      </c>
      <c r="H66" s="58">
        <v>157305</v>
      </c>
      <c r="I66" s="58">
        <v>52730</v>
      </c>
      <c r="J66" s="58">
        <v>379660</v>
      </c>
      <c r="K66" s="59">
        <v>0</v>
      </c>
      <c r="L66" s="101">
        <f t="shared" si="2"/>
        <v>659490</v>
      </c>
      <c r="M66" s="100"/>
      <c r="N66" s="101">
        <v>2362520</v>
      </c>
      <c r="O66" s="100"/>
    </row>
    <row r="67" spans="1:15" ht="18.75" x14ac:dyDescent="0.3">
      <c r="B67" s="33" t="s">
        <v>39</v>
      </c>
      <c r="C67" s="33" t="s">
        <v>40</v>
      </c>
      <c r="D67" s="33"/>
      <c r="E67" s="33"/>
      <c r="F67" s="33"/>
      <c r="G67" s="33"/>
    </row>
    <row r="68" spans="1:15" ht="20.100000000000001" customHeight="1" x14ac:dyDescent="0.25">
      <c r="A68" s="25" t="s">
        <v>37</v>
      </c>
      <c r="B68" s="32" t="s">
        <v>38</v>
      </c>
      <c r="C68" s="16" t="s">
        <v>41</v>
      </c>
      <c r="D68" s="16"/>
      <c r="E68" s="16"/>
      <c r="F68" s="16"/>
      <c r="G68" s="16"/>
      <c r="H68" s="25"/>
      <c r="I68" s="25"/>
      <c r="J68" s="25"/>
      <c r="K68" s="25"/>
      <c r="L68" s="25"/>
    </row>
    <row r="69" spans="1:15" ht="20.100000000000001" customHeight="1" x14ac:dyDescent="0.25">
      <c r="A69" s="25"/>
      <c r="B69" s="32" t="s">
        <v>27</v>
      </c>
      <c r="C69" s="93" t="s">
        <v>42</v>
      </c>
      <c r="D69" s="94"/>
      <c r="E69" s="94"/>
      <c r="F69" s="94"/>
      <c r="G69" s="95"/>
      <c r="H69" s="25"/>
      <c r="I69" s="25"/>
      <c r="J69" s="25"/>
      <c r="K69" s="25"/>
      <c r="L69" s="25"/>
    </row>
    <row r="70" spans="1:15" ht="20.100000000000001" customHeight="1" x14ac:dyDescent="0.25">
      <c r="A70" s="25"/>
      <c r="B70" s="32" t="s">
        <v>28</v>
      </c>
      <c r="C70" s="92" t="s">
        <v>43</v>
      </c>
      <c r="D70" s="92"/>
      <c r="E70" s="92"/>
      <c r="F70" s="92"/>
      <c r="G70" s="92"/>
      <c r="H70" s="25"/>
      <c r="I70" s="25"/>
      <c r="J70" s="25"/>
      <c r="K70" s="25"/>
      <c r="L70" s="25"/>
    </row>
    <row r="71" spans="1:15" ht="20.100000000000001" customHeight="1" x14ac:dyDescent="0.25">
      <c r="A71" s="25"/>
      <c r="B71" s="32" t="s">
        <v>30</v>
      </c>
      <c r="C71" s="92" t="s">
        <v>9</v>
      </c>
      <c r="D71" s="92"/>
      <c r="E71" s="92"/>
      <c r="F71" s="92"/>
      <c r="G71" s="92"/>
      <c r="H71" s="25"/>
      <c r="I71" s="25"/>
      <c r="J71" s="25"/>
      <c r="K71" s="25"/>
      <c r="L71" s="25"/>
    </row>
    <row r="72" spans="1:15" ht="20.100000000000001" customHeight="1" x14ac:dyDescent="0.25">
      <c r="A72" s="25"/>
      <c r="B72" s="32" t="s">
        <v>26</v>
      </c>
      <c r="C72" s="92" t="s">
        <v>44</v>
      </c>
      <c r="D72" s="92"/>
      <c r="E72" s="92"/>
      <c r="F72" s="92"/>
      <c r="G72" s="92"/>
      <c r="H72" s="25"/>
      <c r="I72" s="25"/>
      <c r="J72" s="25"/>
      <c r="K72" s="25"/>
      <c r="L72" s="25"/>
    </row>
    <row r="74" spans="1:15" x14ac:dyDescent="0.25">
      <c r="A74" s="25" t="s">
        <v>45</v>
      </c>
      <c r="B74" s="25" t="s">
        <v>48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1:1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15" x14ac:dyDescent="0.25">
      <c r="A76" s="30" t="s">
        <v>47</v>
      </c>
      <c r="B76" s="31" t="s">
        <v>46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</row>
  </sheetData>
  <mergeCells count="84">
    <mergeCell ref="C72:G72"/>
    <mergeCell ref="L63:M63"/>
    <mergeCell ref="N63:O63"/>
    <mergeCell ref="L64:M64"/>
    <mergeCell ref="N64:O64"/>
    <mergeCell ref="L65:M65"/>
    <mergeCell ref="N65:O65"/>
    <mergeCell ref="L66:M66"/>
    <mergeCell ref="N66:O66"/>
    <mergeCell ref="C69:G69"/>
    <mergeCell ref="C70:G70"/>
    <mergeCell ref="C71:G71"/>
    <mergeCell ref="L60:M60"/>
    <mergeCell ref="N60:O60"/>
    <mergeCell ref="L61:M61"/>
    <mergeCell ref="N61:O61"/>
    <mergeCell ref="L62:M62"/>
    <mergeCell ref="N62:O62"/>
    <mergeCell ref="A52:O52"/>
    <mergeCell ref="A53:O53"/>
    <mergeCell ref="A54:O54"/>
    <mergeCell ref="A55:O55"/>
    <mergeCell ref="A57:N57"/>
    <mergeCell ref="A58:A59"/>
    <mergeCell ref="B58:F58"/>
    <mergeCell ref="G58:K58"/>
    <mergeCell ref="L59:M59"/>
    <mergeCell ref="N59:O59"/>
    <mergeCell ref="C46:G46"/>
    <mergeCell ref="L37:M37"/>
    <mergeCell ref="N37:O37"/>
    <mergeCell ref="L38:M38"/>
    <mergeCell ref="N38:O38"/>
    <mergeCell ref="L39:M39"/>
    <mergeCell ref="N39:O39"/>
    <mergeCell ref="L40:M40"/>
    <mergeCell ref="N40:O40"/>
    <mergeCell ref="C43:G43"/>
    <mergeCell ref="C44:G44"/>
    <mergeCell ref="C45:G45"/>
    <mergeCell ref="L34:M34"/>
    <mergeCell ref="N34:O34"/>
    <mergeCell ref="L35:M35"/>
    <mergeCell ref="N35:O35"/>
    <mergeCell ref="L36:M36"/>
    <mergeCell ref="N36:O36"/>
    <mergeCell ref="A31:N31"/>
    <mergeCell ref="A32:A33"/>
    <mergeCell ref="B32:F32"/>
    <mergeCell ref="G32:K32"/>
    <mergeCell ref="L33:M33"/>
    <mergeCell ref="N33:O33"/>
    <mergeCell ref="A29:O29"/>
    <mergeCell ref="L14:M14"/>
    <mergeCell ref="N14:O14"/>
    <mergeCell ref="L15:M15"/>
    <mergeCell ref="N15:O15"/>
    <mergeCell ref="C19:G19"/>
    <mergeCell ref="C20:G20"/>
    <mergeCell ref="C21:G21"/>
    <mergeCell ref="C18:G18"/>
    <mergeCell ref="A26:O26"/>
    <mergeCell ref="A27:O27"/>
    <mergeCell ref="A28:O28"/>
    <mergeCell ref="L11:M11"/>
    <mergeCell ref="N11:O11"/>
    <mergeCell ref="L12:M12"/>
    <mergeCell ref="N12:O12"/>
    <mergeCell ref="L13:M13"/>
    <mergeCell ref="N13:O13"/>
    <mergeCell ref="L10:M10"/>
    <mergeCell ref="N10:O10"/>
    <mergeCell ref="A6:N6"/>
    <mergeCell ref="B7:F7"/>
    <mergeCell ref="G7:K7"/>
    <mergeCell ref="N8:O8"/>
    <mergeCell ref="L8:M8"/>
    <mergeCell ref="A7:A8"/>
    <mergeCell ref="A1:O1"/>
    <mergeCell ref="A2:O2"/>
    <mergeCell ref="A3:O3"/>
    <mergeCell ref="A4:O4"/>
    <mergeCell ref="L9:M9"/>
    <mergeCell ref="N9:O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Mrs Jugroo</cp:lastModifiedBy>
  <cp:lastPrinted>2019-07-11T21:18:29Z</cp:lastPrinted>
  <dcterms:created xsi:type="dcterms:W3CDTF">2019-07-11T16:57:47Z</dcterms:created>
  <dcterms:modified xsi:type="dcterms:W3CDTF">2019-07-17T10:53:43Z</dcterms:modified>
</cp:coreProperties>
</file>