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T2-Vehicles registered" sheetId="1" r:id="rId1"/>
    <sheet name="Sheet1" sheetId="2" r:id="rId2"/>
  </sheets>
  <definedNames>
    <definedName name="_xlnm.Print_Titles" localSheetId="0">('T2-Vehicles registered'!$A:$B,'T2-Vehicles registered'!$4:$5)</definedName>
  </definedNames>
  <calcPr fullCalcOnLoad="1"/>
</workbook>
</file>

<file path=xl/sharedStrings.xml><?xml version="1.0" encoding="utf-8"?>
<sst xmlns="http://schemas.openxmlformats.org/spreadsheetml/2006/main" count="77" uniqueCount="26">
  <si>
    <r>
      <rPr>
        <b/>
        <u val="single"/>
        <sz val="11"/>
        <color indexed="8"/>
        <rFont val="Times New Roman"/>
        <family val="1"/>
      </rPr>
      <t>Table 2 - Vehicles</t>
    </r>
    <r>
      <rPr>
        <b/>
        <u val="single"/>
        <vertAlign val="superscript"/>
        <sz val="11"/>
        <color indexed="8"/>
        <rFont val="Times New Roman"/>
        <family val="1"/>
      </rPr>
      <t xml:space="preserve"> 1</t>
    </r>
    <r>
      <rPr>
        <b/>
        <u val="single"/>
        <sz val="11"/>
        <color indexed="8"/>
        <rFont val="Times New Roman"/>
        <family val="1"/>
      </rPr>
      <t xml:space="preserve"> registered by type as at end of year - Island of Mauritius, 1980 to 2016</t>
    </r>
  </si>
  <si>
    <t xml:space="preserve">Type of vehicle </t>
  </si>
  <si>
    <t>Units</t>
  </si>
  <si>
    <t>Year</t>
  </si>
  <si>
    <t>Total</t>
  </si>
  <si>
    <t>No.</t>
  </si>
  <si>
    <t>Car</t>
  </si>
  <si>
    <t xml:space="preserve">    of which taxi car</t>
  </si>
  <si>
    <t>Dual purpose vehicle</t>
  </si>
  <si>
    <r>
      <rPr>
        <sz val="11"/>
        <rFont val="Times New Roman"/>
        <family val="1"/>
      </rPr>
      <t xml:space="preserve">Double cap pickup </t>
    </r>
    <r>
      <rPr>
        <vertAlign val="superscript"/>
        <sz val="11"/>
        <rFont val="Times New Roman"/>
        <family val="1"/>
      </rPr>
      <t>2</t>
    </r>
  </si>
  <si>
    <t xml:space="preserve"> -</t>
  </si>
  <si>
    <t>Heavy motor car</t>
  </si>
  <si>
    <t>Motor cycle</t>
  </si>
  <si>
    <t>Auto cycle</t>
  </si>
  <si>
    <t>Lorry and truck</t>
  </si>
  <si>
    <t>Van</t>
  </si>
  <si>
    <t>Bus</t>
  </si>
  <si>
    <t>Tractor and dumper</t>
  </si>
  <si>
    <t>Prime mover</t>
  </si>
  <si>
    <t>Trailer</t>
  </si>
  <si>
    <t>Road roller</t>
  </si>
  <si>
    <t>Other</t>
  </si>
  <si>
    <t xml:space="preserve">   ¹  Excluding pedal cycles, but including government vehicles.</t>
  </si>
  <si>
    <r>
      <rPr>
        <sz val="11"/>
        <rFont val="Times New Roman"/>
        <family val="1"/>
      </rPr>
      <t xml:space="preserve">   </t>
    </r>
    <r>
      <rPr>
        <vertAlign val="superscript"/>
        <sz val="11"/>
        <rFont val="Times New Roman"/>
        <family val="1"/>
      </rPr>
      <t xml:space="preserve">2   </t>
    </r>
    <r>
      <rPr>
        <sz val="11"/>
        <rFont val="Times New Roman"/>
        <family val="1"/>
      </rPr>
      <t>New category of vehicle defined in Road Traffic Act as amended by Act No. 27 of 2012. Prior to the year 2013 'double cab pickup' was included in 'dual purpose vehicle'</t>
    </r>
  </si>
  <si>
    <t xml:space="preserve">       </t>
  </si>
  <si>
    <t>of which taxi car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</si>
</sst>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4">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17"/>
      <name val="Calibri"/>
      <family val="2"/>
    </font>
    <font>
      <sz val="10"/>
      <color indexed="19"/>
      <name val="Calibri"/>
      <family val="2"/>
    </font>
    <font>
      <sz val="10"/>
      <color indexed="16"/>
      <name val="Calibri"/>
      <family val="2"/>
    </font>
    <font>
      <b/>
      <sz val="10"/>
      <color indexed="9"/>
      <name val="Calibri"/>
      <family val="2"/>
    </font>
    <font>
      <b/>
      <sz val="10"/>
      <color indexed="8"/>
      <name val="Calibri"/>
      <family val="2"/>
    </font>
    <font>
      <sz val="10"/>
      <color indexed="9"/>
      <name val="Calibri"/>
      <family val="2"/>
    </font>
    <font>
      <sz val="10"/>
      <name val="MS Sans Serif"/>
      <family val="2"/>
    </font>
    <font>
      <sz val="11"/>
      <color indexed="8"/>
      <name val="Times New Roman"/>
      <family val="1"/>
    </font>
    <font>
      <u val="single"/>
      <sz val="11"/>
      <color indexed="12"/>
      <name val="Calibri"/>
      <family val="2"/>
    </font>
    <font>
      <b/>
      <u val="single"/>
      <sz val="11"/>
      <color indexed="8"/>
      <name val="Times New Roman"/>
      <family val="1"/>
    </font>
    <font>
      <b/>
      <u val="single"/>
      <vertAlign val="superscript"/>
      <sz val="11"/>
      <color indexed="8"/>
      <name val="Times New Roman"/>
      <family val="1"/>
    </font>
    <font>
      <b/>
      <sz val="11"/>
      <name val="Times New Roman"/>
      <family val="1"/>
    </font>
    <font>
      <b/>
      <sz val="11"/>
      <name val="Calibri"/>
      <family val="2"/>
    </font>
    <font>
      <b/>
      <sz val="11"/>
      <color indexed="10"/>
      <name val="Times New Roman"/>
      <family val="1"/>
    </font>
    <font>
      <sz val="11"/>
      <name val="Times New Roman"/>
      <family val="1"/>
    </font>
    <font>
      <i/>
      <sz val="10"/>
      <name val="Times New Roman"/>
      <family val="1"/>
    </font>
    <font>
      <i/>
      <sz val="11"/>
      <name val="Times New Roman"/>
      <family val="1"/>
    </font>
    <font>
      <i/>
      <sz val="11"/>
      <color indexed="8"/>
      <name val="Times New Roman"/>
      <family val="1"/>
    </font>
    <font>
      <vertAlign val="superscript"/>
      <sz val="11"/>
      <name val="Times New Roman"/>
      <family val="1"/>
    </font>
    <font>
      <sz val="10"/>
      <name val="Times New Roman"/>
      <family val="1"/>
    </font>
    <font>
      <b/>
      <sz val="12"/>
      <name val="Times New Roman"/>
      <family val="1"/>
    </font>
    <font>
      <b/>
      <i/>
      <sz val="12"/>
      <name val="Times New Roman"/>
      <family val="1"/>
    </font>
    <font>
      <b/>
      <sz val="18"/>
      <color indexed="62"/>
      <name val="Cambria"/>
      <family val="2"/>
    </font>
    <font>
      <b/>
      <sz val="11"/>
      <color indexed="62"/>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b/>
      <sz val="11"/>
      <color theme="3"/>
      <name val="Calibri"/>
      <family val="2"/>
    </font>
    <font>
      <sz val="11"/>
      <color rgb="FF3F3F76"/>
      <name val="Calibri"/>
      <family val="2"/>
    </font>
    <font>
      <sz val="11"/>
      <color rgb="FFFA7D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16"/>
        <bgColor indexed="64"/>
      </patternFill>
    </fill>
    <fill>
      <patternFill patternType="solid">
        <fgColor indexed="42"/>
        <bgColor indexed="64"/>
      </patternFill>
    </fill>
    <fill>
      <patternFill patternType="solid">
        <fgColor rgb="FFFFCC99"/>
        <bgColor indexed="64"/>
      </patternFill>
    </fill>
    <fill>
      <patternFill patternType="solid">
        <fgColor indexed="2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9" fillId="29" borderId="0" applyNumberFormat="0" applyBorder="0" applyAlignment="0" applyProtection="0"/>
    <xf numFmtId="0" fontId="43" fillId="30" borderId="1" applyNumberFormat="0" applyAlignment="0" applyProtection="0"/>
    <xf numFmtId="0" fontId="44" fillId="31"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10" fillId="32"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7" fillId="33"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7" fillId="0" borderId="3" applyNumberFormat="0" applyFill="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34" borderId="1" applyNumberFormat="0" applyAlignment="0" applyProtection="0"/>
    <xf numFmtId="0" fontId="49" fillId="0" borderId="4" applyNumberFormat="0" applyFill="0" applyAlignment="0" applyProtection="0"/>
    <xf numFmtId="0" fontId="8" fillId="35" borderId="0" applyNumberFormat="0" applyBorder="0" applyAlignment="0" applyProtection="0"/>
    <xf numFmtId="0" fontId="13" fillId="0" borderId="0">
      <alignment/>
      <protection/>
    </xf>
    <xf numFmtId="0" fontId="13" fillId="0" borderId="0">
      <alignment/>
      <protection/>
    </xf>
    <xf numFmtId="0" fontId="5" fillId="35" borderId="5" applyNumberFormat="0" applyAlignment="0" applyProtection="0"/>
    <xf numFmtId="0" fontId="50" fillId="30" borderId="6" applyNumberFormat="0" applyAlignment="0" applyProtection="0"/>
    <xf numFmtId="9" fontId="1" fillId="0" borderId="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9" fillId="0" borderId="0" applyNumberFormat="0" applyFill="0" applyBorder="0" applyAlignment="0" applyProtection="0"/>
    <xf numFmtId="0" fontId="53" fillId="0" borderId="0" applyNumberFormat="0" applyFill="0" applyBorder="0" applyAlignment="0" applyProtection="0"/>
  </cellStyleXfs>
  <cellXfs count="40">
    <xf numFmtId="0" fontId="0" fillId="0" borderId="0" xfId="0" applyAlignment="1">
      <alignment/>
    </xf>
    <xf numFmtId="0" fontId="14" fillId="0" borderId="0" xfId="0" applyFont="1" applyAlignment="1">
      <alignment/>
    </xf>
    <xf numFmtId="0" fontId="15" fillId="0" borderId="0" xfId="60" applyNumberFormat="1" applyFill="1" applyBorder="1" applyAlignment="1" applyProtection="1">
      <alignment/>
      <protection/>
    </xf>
    <xf numFmtId="0" fontId="14" fillId="0" borderId="0" xfId="0" applyFont="1" applyBorder="1" applyAlignment="1">
      <alignment/>
    </xf>
    <xf numFmtId="0" fontId="16" fillId="0" borderId="0" xfId="0" applyFont="1" applyBorder="1" applyAlignment="1">
      <alignment/>
    </xf>
    <xf numFmtId="0" fontId="18" fillId="0" borderId="8" xfId="0" applyFont="1" applyBorder="1" applyAlignment="1">
      <alignment horizontal="center" vertical="center"/>
    </xf>
    <xf numFmtId="0" fontId="18" fillId="0" borderId="9" xfId="0" applyFont="1" applyBorder="1" applyAlignment="1">
      <alignment wrapText="1"/>
    </xf>
    <xf numFmtId="0" fontId="18" fillId="0" borderId="9" xfId="0" applyFont="1" applyBorder="1" applyAlignment="1">
      <alignment horizontal="center"/>
    </xf>
    <xf numFmtId="3" fontId="18" fillId="0" borderId="9" xfId="0" applyNumberFormat="1" applyFont="1" applyBorder="1" applyAlignment="1">
      <alignment/>
    </xf>
    <xf numFmtId="0" fontId="20" fillId="0" borderId="0" xfId="0" applyFont="1" applyBorder="1" applyAlignment="1">
      <alignment/>
    </xf>
    <xf numFmtId="0" fontId="21" fillId="0" borderId="9" xfId="0" applyFont="1" applyBorder="1" applyAlignment="1">
      <alignment horizontal="left" indent="2"/>
    </xf>
    <xf numFmtId="0" fontId="21" fillId="0" borderId="9" xfId="0" applyFont="1" applyBorder="1" applyAlignment="1">
      <alignment horizontal="center"/>
    </xf>
    <xf numFmtId="3" fontId="21" fillId="0" borderId="9" xfId="0" applyNumberFormat="1" applyFont="1" applyBorder="1" applyAlignment="1">
      <alignment/>
    </xf>
    <xf numFmtId="0" fontId="22" fillId="0" borderId="9" xfId="0" applyFont="1" applyBorder="1" applyAlignment="1">
      <alignment horizontal="left" indent="2"/>
    </xf>
    <xf numFmtId="0" fontId="23" fillId="0" borderId="9" xfId="0" applyFont="1" applyBorder="1" applyAlignment="1">
      <alignment horizontal="center"/>
    </xf>
    <xf numFmtId="3" fontId="23" fillId="0" borderId="9" xfId="0" applyNumberFormat="1" applyFont="1" applyBorder="1" applyAlignment="1">
      <alignment/>
    </xf>
    <xf numFmtId="0" fontId="24" fillId="0" borderId="0" xfId="0" applyFont="1" applyBorder="1" applyAlignment="1">
      <alignment/>
    </xf>
    <xf numFmtId="3" fontId="21" fillId="0" borderId="9" xfId="0" applyNumberFormat="1" applyFont="1" applyBorder="1" applyAlignment="1">
      <alignment horizontal="center"/>
    </xf>
    <xf numFmtId="0" fontId="21" fillId="0" borderId="9" xfId="0" applyFont="1" applyBorder="1" applyAlignment="1">
      <alignment/>
    </xf>
    <xf numFmtId="0" fontId="21" fillId="0" borderId="10" xfId="0" applyFont="1" applyBorder="1" applyAlignment="1">
      <alignment horizontal="left" indent="2"/>
    </xf>
    <xf numFmtId="0" fontId="21" fillId="0" borderId="10" xfId="0" applyFont="1" applyBorder="1" applyAlignment="1">
      <alignment horizontal="center"/>
    </xf>
    <xf numFmtId="3" fontId="21" fillId="0" borderId="10" xfId="0" applyNumberFormat="1" applyFont="1" applyBorder="1" applyAlignment="1">
      <alignment/>
    </xf>
    <xf numFmtId="0" fontId="21" fillId="0" borderId="10" xfId="0" applyFont="1" applyBorder="1" applyAlignment="1">
      <alignment/>
    </xf>
    <xf numFmtId="0" fontId="21" fillId="0" borderId="0" xfId="65" applyFont="1" applyBorder="1">
      <alignment/>
      <protection/>
    </xf>
    <xf numFmtId="0" fontId="26" fillId="0" borderId="0" xfId="0" applyFont="1" applyAlignment="1">
      <alignment/>
    </xf>
    <xf numFmtId="0" fontId="21" fillId="0" borderId="9" xfId="0" applyFont="1" applyBorder="1" applyAlignment="1">
      <alignment horizontal="left" vertical="top"/>
    </xf>
    <xf numFmtId="3" fontId="21" fillId="0" borderId="9" xfId="0" applyNumberFormat="1" applyFont="1" applyBorder="1" applyAlignment="1">
      <alignment horizontal="left" vertical="top"/>
    </xf>
    <xf numFmtId="0" fontId="14" fillId="0" borderId="0" xfId="0" applyFont="1" applyBorder="1" applyAlignment="1">
      <alignment horizontal="left" vertical="top"/>
    </xf>
    <xf numFmtId="0" fontId="0" fillId="0" borderId="0" xfId="0" applyAlignment="1">
      <alignment horizontal="left" vertical="top"/>
    </xf>
    <xf numFmtId="0" fontId="23" fillId="0" borderId="9" xfId="0" applyFont="1" applyBorder="1" applyAlignment="1">
      <alignment horizontal="left"/>
    </xf>
    <xf numFmtId="3" fontId="23" fillId="0" borderId="9" xfId="0" applyNumberFormat="1" applyFont="1" applyBorder="1" applyAlignment="1">
      <alignment horizontal="left"/>
    </xf>
    <xf numFmtId="3" fontId="21" fillId="0" borderId="9" xfId="0" applyNumberFormat="1" applyFont="1" applyBorder="1" applyAlignment="1">
      <alignment horizontal="left"/>
    </xf>
    <xf numFmtId="0" fontId="24" fillId="0" borderId="0" xfId="0" applyFont="1" applyBorder="1" applyAlignment="1">
      <alignment horizontal="left"/>
    </xf>
    <xf numFmtId="0" fontId="0" fillId="0" borderId="0" xfId="0" applyAlignment="1">
      <alignment horizontal="left"/>
    </xf>
    <xf numFmtId="3" fontId="0" fillId="0" borderId="0" xfId="0" applyNumberFormat="1" applyAlignment="1">
      <alignment horizontal="left"/>
    </xf>
    <xf numFmtId="0" fontId="27" fillId="0" borderId="9" xfId="0" applyFont="1" applyBorder="1" applyAlignment="1">
      <alignment horizontal="left" vertical="top"/>
    </xf>
    <xf numFmtId="0" fontId="28" fillId="0" borderId="9" xfId="0" applyFont="1" applyBorder="1" applyAlignment="1">
      <alignment horizontal="left" vertical="top"/>
    </xf>
    <xf numFmtId="0" fontId="18" fillId="0" borderId="8" xfId="0" applyFont="1" applyBorder="1" applyAlignment="1">
      <alignment horizontal="center" vertical="center" wrapText="1"/>
    </xf>
    <xf numFmtId="0" fontId="19" fillId="0" borderId="8" xfId="0" applyFont="1" applyBorder="1" applyAlignment="1">
      <alignment horizontal="center" vertical="center" wrapText="1"/>
    </xf>
    <xf numFmtId="0" fontId="21" fillId="0" borderId="0" xfId="64" applyFont="1" applyBorder="1" applyAlignment="1">
      <alignment wrapText="1"/>
      <protection/>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 xfId="33"/>
    <cellStyle name="Accent 1" xfId="34"/>
    <cellStyle name="Accent 2" xfId="35"/>
    <cellStyle name="Accent 3" xfId="36"/>
    <cellStyle name="Accent1" xfId="37"/>
    <cellStyle name="Accent2" xfId="38"/>
    <cellStyle name="Accent3" xfId="39"/>
    <cellStyle name="Accent4" xfId="40"/>
    <cellStyle name="Accent5" xfId="41"/>
    <cellStyle name="Accent6" xfId="42"/>
    <cellStyle name="Bad" xfId="43"/>
    <cellStyle name="Calculation" xfId="44"/>
    <cellStyle name="Check Cell" xfId="45"/>
    <cellStyle name="Comma" xfId="46"/>
    <cellStyle name="Comma [0]" xfId="47"/>
    <cellStyle name="Currency" xfId="48"/>
    <cellStyle name="Currency [0]" xfId="49"/>
    <cellStyle name="Error" xfId="50"/>
    <cellStyle name="Explanatory Text" xfId="51"/>
    <cellStyle name="Followed Hyperlink" xfId="52"/>
    <cellStyle name="Footnote" xfId="53"/>
    <cellStyle name="Good" xfId="54"/>
    <cellStyle name="Heading" xfId="55"/>
    <cellStyle name="Heading 1" xfId="56"/>
    <cellStyle name="Heading 2" xfId="57"/>
    <cellStyle name="Heading 3" xfId="58"/>
    <cellStyle name="Heading 4" xfId="59"/>
    <cellStyle name="Hyperlink" xfId="60"/>
    <cellStyle name="Input" xfId="61"/>
    <cellStyle name="Linked Cell" xfId="62"/>
    <cellStyle name="Neutral" xfId="63"/>
    <cellStyle name="Normal_ind 1-2 march2008" xfId="64"/>
    <cellStyle name="Normal_TAB-1.2" xfId="65"/>
    <cellStyle name="Note" xfId="66"/>
    <cellStyle name="Output" xfId="67"/>
    <cellStyle name="Percent" xfId="68"/>
    <cellStyle name="Status" xfId="69"/>
    <cellStyle name="Text" xfId="70"/>
    <cellStyle name="Title" xfId="71"/>
    <cellStyle name="Total" xfId="72"/>
    <cellStyle name="Warning"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25"/>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5" sqref="C5"/>
    </sheetView>
  </sheetViews>
  <sheetFormatPr defaultColWidth="9.140625" defaultRowHeight="15"/>
  <cols>
    <col min="1" max="1" width="21.8515625" style="1" customWidth="1"/>
    <col min="2" max="2" width="7.140625" style="1" customWidth="1"/>
    <col min="3" max="3" width="10.140625" style="1" customWidth="1"/>
    <col min="4" max="16384" width="9.140625" style="1" customWidth="1"/>
  </cols>
  <sheetData>
    <row r="1" ht="15">
      <c r="A1" s="2"/>
    </row>
    <row r="2" spans="3:7" s="3" customFormat="1" ht="20.25" customHeight="1">
      <c r="C2" s="4" t="s">
        <v>0</v>
      </c>
      <c r="D2" s="4"/>
      <c r="E2" s="4"/>
      <c r="F2" s="4"/>
      <c r="G2" s="4"/>
    </row>
    <row r="3" spans="1:2" s="3" customFormat="1" ht="6.75" customHeight="1">
      <c r="A3" s="4"/>
      <c r="B3" s="4"/>
    </row>
    <row r="4" spans="1:39" s="3" customFormat="1" ht="18.75" customHeight="1">
      <c r="A4" s="37" t="s">
        <v>1</v>
      </c>
      <c r="B4" s="37" t="s">
        <v>2</v>
      </c>
      <c r="C4" s="37" t="s">
        <v>3</v>
      </c>
      <c r="D4" s="37"/>
      <c r="E4" s="37"/>
      <c r="F4" s="37"/>
      <c r="G4" s="37"/>
      <c r="H4" s="37"/>
      <c r="I4" s="37"/>
      <c r="J4" s="37"/>
      <c r="K4" s="37"/>
      <c r="L4" s="37"/>
      <c r="M4" s="37"/>
      <c r="N4" s="37"/>
      <c r="O4" s="37" t="s">
        <v>3</v>
      </c>
      <c r="P4" s="37"/>
      <c r="Q4" s="37"/>
      <c r="R4" s="37"/>
      <c r="S4" s="37"/>
      <c r="T4" s="37"/>
      <c r="U4" s="37"/>
      <c r="V4" s="37"/>
      <c r="W4" s="37"/>
      <c r="X4" s="37"/>
      <c r="Y4" s="37"/>
      <c r="Z4" s="37"/>
      <c r="AA4" s="38" t="s">
        <v>3</v>
      </c>
      <c r="AB4" s="38"/>
      <c r="AC4" s="38"/>
      <c r="AD4" s="38"/>
      <c r="AE4" s="38"/>
      <c r="AF4" s="38"/>
      <c r="AG4" s="38"/>
      <c r="AH4" s="38"/>
      <c r="AI4" s="38"/>
      <c r="AJ4" s="38"/>
      <c r="AK4" s="38"/>
      <c r="AL4" s="38"/>
      <c r="AM4" s="5" t="s">
        <v>3</v>
      </c>
    </row>
    <row r="5" spans="1:39" s="3" customFormat="1" ht="18" customHeight="1">
      <c r="A5" s="37"/>
      <c r="B5" s="37"/>
      <c r="C5" s="5">
        <v>1980</v>
      </c>
      <c r="D5" s="5">
        <v>1981</v>
      </c>
      <c r="E5" s="5">
        <v>1982</v>
      </c>
      <c r="F5" s="5">
        <v>1983</v>
      </c>
      <c r="G5" s="5">
        <v>1984</v>
      </c>
      <c r="H5" s="5">
        <v>1985</v>
      </c>
      <c r="I5" s="5">
        <v>1986</v>
      </c>
      <c r="J5" s="5">
        <v>1987</v>
      </c>
      <c r="K5" s="5">
        <v>1988</v>
      </c>
      <c r="L5" s="5">
        <v>1989</v>
      </c>
      <c r="M5" s="5">
        <v>1990</v>
      </c>
      <c r="N5" s="5">
        <v>1991</v>
      </c>
      <c r="O5" s="5">
        <v>1992</v>
      </c>
      <c r="P5" s="5">
        <v>1993</v>
      </c>
      <c r="Q5" s="5">
        <v>1994</v>
      </c>
      <c r="R5" s="5">
        <v>1995</v>
      </c>
      <c r="S5" s="5">
        <v>1996</v>
      </c>
      <c r="T5" s="5">
        <v>1997</v>
      </c>
      <c r="U5" s="5">
        <v>1998</v>
      </c>
      <c r="V5" s="5">
        <v>1999</v>
      </c>
      <c r="W5" s="5">
        <v>2000</v>
      </c>
      <c r="X5" s="5">
        <v>2001</v>
      </c>
      <c r="Y5" s="5">
        <v>2002</v>
      </c>
      <c r="Z5" s="5">
        <v>2003</v>
      </c>
      <c r="AA5" s="5">
        <v>2004</v>
      </c>
      <c r="AB5" s="5">
        <v>2005</v>
      </c>
      <c r="AC5" s="5">
        <v>2006</v>
      </c>
      <c r="AD5" s="5">
        <v>2007</v>
      </c>
      <c r="AE5" s="5">
        <v>2008</v>
      </c>
      <c r="AF5" s="5">
        <v>2009</v>
      </c>
      <c r="AG5" s="5">
        <v>2010</v>
      </c>
      <c r="AH5" s="5">
        <v>2011</v>
      </c>
      <c r="AI5" s="5">
        <v>2012</v>
      </c>
      <c r="AJ5" s="5">
        <v>2013</v>
      </c>
      <c r="AK5" s="5">
        <v>2014</v>
      </c>
      <c r="AL5" s="5">
        <v>2015</v>
      </c>
      <c r="AM5" s="5">
        <v>2016</v>
      </c>
    </row>
    <row r="6" spans="1:39" s="9" customFormat="1" ht="29.25" customHeight="1">
      <c r="A6" s="6" t="s">
        <v>4</v>
      </c>
      <c r="B6" s="7" t="s">
        <v>5</v>
      </c>
      <c r="C6" s="8">
        <v>69829</v>
      </c>
      <c r="D6" s="8">
        <v>69847</v>
      </c>
      <c r="E6" s="8">
        <v>71750</v>
      </c>
      <c r="F6" s="8">
        <v>73218</v>
      </c>
      <c r="G6" s="8">
        <v>74369</v>
      </c>
      <c r="H6" s="8">
        <v>75595</v>
      </c>
      <c r="I6" s="8">
        <v>78229</v>
      </c>
      <c r="J6" s="8">
        <v>85677</v>
      </c>
      <c r="K6" s="8">
        <v>95840</v>
      </c>
      <c r="L6" s="8">
        <v>107513</v>
      </c>
      <c r="M6" s="8">
        <v>123545</v>
      </c>
      <c r="N6" s="8">
        <v>140254</v>
      </c>
      <c r="O6" s="8">
        <v>155320</v>
      </c>
      <c r="P6" s="8">
        <v>168158</v>
      </c>
      <c r="Q6" s="8">
        <v>180884</v>
      </c>
      <c r="R6" s="8">
        <v>190867</v>
      </c>
      <c r="S6" s="8">
        <v>200320</v>
      </c>
      <c r="T6" s="8">
        <v>210922</v>
      </c>
      <c r="U6" s="8">
        <v>222344</v>
      </c>
      <c r="V6" s="8">
        <v>233415</v>
      </c>
      <c r="W6" s="8">
        <v>244018</v>
      </c>
      <c r="X6" s="8">
        <v>255149</v>
      </c>
      <c r="Y6" s="8">
        <v>265841</v>
      </c>
      <c r="Z6" s="8">
        <v>276371</v>
      </c>
      <c r="AA6" s="8">
        <v>291605</v>
      </c>
      <c r="AB6" s="8">
        <v>305496</v>
      </c>
      <c r="AC6" s="8">
        <v>319440</v>
      </c>
      <c r="AD6" s="8">
        <v>334145</v>
      </c>
      <c r="AE6" s="8">
        <v>351406</v>
      </c>
      <c r="AF6" s="8">
        <v>366520</v>
      </c>
      <c r="AG6" s="8">
        <v>384115</v>
      </c>
      <c r="AH6" s="8">
        <v>400919</v>
      </c>
      <c r="AI6" s="8">
        <v>421926</v>
      </c>
      <c r="AJ6" s="8">
        <v>443495</v>
      </c>
      <c r="AK6" s="8">
        <v>465052</v>
      </c>
      <c r="AL6" s="8">
        <v>486144</v>
      </c>
      <c r="AM6" s="8">
        <v>507676</v>
      </c>
    </row>
    <row r="7" spans="1:39" s="3" customFormat="1" ht="25.5" customHeight="1">
      <c r="A7" s="10" t="s">
        <v>6</v>
      </c>
      <c r="B7" s="11" t="s">
        <v>5</v>
      </c>
      <c r="C7" s="12">
        <v>25640</v>
      </c>
      <c r="D7" s="12">
        <v>25215</v>
      </c>
      <c r="E7" s="12">
        <v>25536</v>
      </c>
      <c r="F7" s="12">
        <v>26082</v>
      </c>
      <c r="G7" s="12">
        <v>26274</v>
      </c>
      <c r="H7" s="12">
        <v>26455</v>
      </c>
      <c r="I7" s="12">
        <v>27053</v>
      </c>
      <c r="J7" s="12">
        <v>28337</v>
      </c>
      <c r="K7" s="12">
        <v>30283</v>
      </c>
      <c r="L7" s="12">
        <v>31919</v>
      </c>
      <c r="M7" s="12">
        <v>33916</v>
      </c>
      <c r="N7" s="12">
        <v>35673</v>
      </c>
      <c r="O7" s="12">
        <v>37696</v>
      </c>
      <c r="P7" s="12">
        <v>39511</v>
      </c>
      <c r="Q7" s="12">
        <v>41355</v>
      </c>
      <c r="R7" s="12">
        <v>43288</v>
      </c>
      <c r="S7" s="12">
        <v>45563</v>
      </c>
      <c r="T7" s="12">
        <v>48390</v>
      </c>
      <c r="U7" s="12">
        <v>51051</v>
      </c>
      <c r="V7" s="12">
        <v>52892</v>
      </c>
      <c r="W7" s="12">
        <v>54911</v>
      </c>
      <c r="X7" s="12">
        <v>58082</v>
      </c>
      <c r="Y7" s="12">
        <v>63307</v>
      </c>
      <c r="Z7" s="12">
        <v>68524</v>
      </c>
      <c r="AA7" s="12">
        <v>77342</v>
      </c>
      <c r="AB7" s="12">
        <v>84818</v>
      </c>
      <c r="AC7" s="12">
        <v>91911</v>
      </c>
      <c r="AD7" s="12">
        <v>99770</v>
      </c>
      <c r="AE7" s="12">
        <v>109507</v>
      </c>
      <c r="AF7" s="12">
        <v>117890</v>
      </c>
      <c r="AG7" s="12">
        <v>127363</v>
      </c>
      <c r="AH7" s="12">
        <v>136225</v>
      </c>
      <c r="AI7" s="12">
        <v>147733</v>
      </c>
      <c r="AJ7" s="12">
        <v>160701</v>
      </c>
      <c r="AK7" s="12">
        <v>173954</v>
      </c>
      <c r="AL7" s="12">
        <v>188299</v>
      </c>
      <c r="AM7" s="12">
        <v>202696</v>
      </c>
    </row>
    <row r="8" spans="1:39" s="16" customFormat="1" ht="25.5" customHeight="1">
      <c r="A8" s="13" t="s">
        <v>7</v>
      </c>
      <c r="B8" s="14" t="s">
        <v>5</v>
      </c>
      <c r="C8" s="15">
        <v>3305</v>
      </c>
      <c r="D8" s="15">
        <v>3151</v>
      </c>
      <c r="E8" s="15">
        <v>3026</v>
      </c>
      <c r="F8" s="15">
        <v>2954</v>
      </c>
      <c r="G8" s="15">
        <v>2735</v>
      </c>
      <c r="H8" s="15">
        <v>2717</v>
      </c>
      <c r="I8" s="15">
        <v>2931</v>
      </c>
      <c r="J8" s="15">
        <v>3358</v>
      </c>
      <c r="K8" s="15">
        <v>3423</v>
      </c>
      <c r="L8" s="15">
        <v>3464</v>
      </c>
      <c r="M8" s="15">
        <v>3715</v>
      </c>
      <c r="N8" s="12">
        <v>3965</v>
      </c>
      <c r="O8" s="15">
        <v>4014</v>
      </c>
      <c r="P8" s="15">
        <v>4050</v>
      </c>
      <c r="Q8" s="15">
        <v>4311</v>
      </c>
      <c r="R8" s="15">
        <v>4439</v>
      </c>
      <c r="S8" s="15">
        <v>4673</v>
      </c>
      <c r="T8" s="15">
        <v>4721</v>
      </c>
      <c r="U8" s="15">
        <v>4761</v>
      </c>
      <c r="V8" s="15">
        <v>4905</v>
      </c>
      <c r="W8" s="15">
        <v>5039</v>
      </c>
      <c r="X8" s="15">
        <v>5318</v>
      </c>
      <c r="Y8" s="15">
        <v>5801</v>
      </c>
      <c r="Z8" s="15">
        <v>5979</v>
      </c>
      <c r="AA8" s="15">
        <v>6482</v>
      </c>
      <c r="AB8" s="15">
        <v>6798</v>
      </c>
      <c r="AC8" s="15">
        <v>6860</v>
      </c>
      <c r="AD8" s="15">
        <v>6885</v>
      </c>
      <c r="AE8" s="15">
        <v>6941</v>
      </c>
      <c r="AF8" s="15">
        <v>6921</v>
      </c>
      <c r="AG8" s="15">
        <v>6924</v>
      </c>
      <c r="AH8" s="15">
        <v>6907</v>
      </c>
      <c r="AI8" s="15">
        <v>6905</v>
      </c>
      <c r="AJ8" s="15">
        <v>6915</v>
      </c>
      <c r="AK8" s="15">
        <v>6911</v>
      </c>
      <c r="AL8" s="15">
        <v>6907</v>
      </c>
      <c r="AM8" s="15">
        <v>6905</v>
      </c>
    </row>
    <row r="9" spans="1:39" s="3" customFormat="1" ht="25.5" customHeight="1">
      <c r="A9" s="10" t="s">
        <v>8</v>
      </c>
      <c r="B9" s="11" t="s">
        <v>5</v>
      </c>
      <c r="C9" s="12">
        <v>6167</v>
      </c>
      <c r="D9" s="12">
        <v>6494</v>
      </c>
      <c r="E9" s="12">
        <v>6719</v>
      </c>
      <c r="F9" s="12">
        <v>6971</v>
      </c>
      <c r="G9" s="12">
        <v>7212</v>
      </c>
      <c r="H9" s="12">
        <v>7527</v>
      </c>
      <c r="I9" s="12">
        <v>8071</v>
      </c>
      <c r="J9" s="12">
        <v>9207</v>
      </c>
      <c r="K9" s="12">
        <v>10283</v>
      </c>
      <c r="L9" s="12">
        <v>11460</v>
      </c>
      <c r="M9" s="12">
        <v>12877</v>
      </c>
      <c r="N9" s="12">
        <v>14343</v>
      </c>
      <c r="O9" s="12">
        <v>16246</v>
      </c>
      <c r="P9" s="12">
        <v>17882</v>
      </c>
      <c r="Q9" s="12">
        <v>20023</v>
      </c>
      <c r="R9" s="12">
        <v>22086</v>
      </c>
      <c r="S9" s="12">
        <v>24382</v>
      </c>
      <c r="T9" s="12">
        <v>27050</v>
      </c>
      <c r="U9" s="12">
        <v>29527</v>
      </c>
      <c r="V9" s="12">
        <v>32262</v>
      </c>
      <c r="W9" s="12">
        <v>34912</v>
      </c>
      <c r="X9" s="12">
        <v>36984</v>
      </c>
      <c r="Y9" s="12">
        <v>38129</v>
      </c>
      <c r="Z9" s="12">
        <v>39383</v>
      </c>
      <c r="AA9" s="12">
        <v>40667</v>
      </c>
      <c r="AB9" s="12">
        <v>42026</v>
      </c>
      <c r="AC9" s="12">
        <v>43221</v>
      </c>
      <c r="AD9" s="12">
        <v>44635</v>
      </c>
      <c r="AE9" s="12">
        <v>46021</v>
      </c>
      <c r="AF9" s="12">
        <v>47146</v>
      </c>
      <c r="AG9" s="12">
        <v>48271</v>
      </c>
      <c r="AH9" s="12">
        <v>49132</v>
      </c>
      <c r="AI9" s="12">
        <v>50116</v>
      </c>
      <c r="AJ9" s="12">
        <v>49730</v>
      </c>
      <c r="AK9" s="12">
        <v>49503</v>
      </c>
      <c r="AL9" s="12">
        <v>49301</v>
      </c>
      <c r="AM9" s="12">
        <v>48961</v>
      </c>
    </row>
    <row r="10" spans="1:39" s="3" customFormat="1" ht="25.5" customHeight="1">
      <c r="A10" s="10" t="s">
        <v>9</v>
      </c>
      <c r="B10" s="11" t="s">
        <v>5</v>
      </c>
      <c r="C10" s="17" t="s">
        <v>10</v>
      </c>
      <c r="D10" s="17" t="s">
        <v>10</v>
      </c>
      <c r="E10" s="17" t="s">
        <v>10</v>
      </c>
      <c r="F10" s="17" t="s">
        <v>10</v>
      </c>
      <c r="G10" s="17" t="s">
        <v>10</v>
      </c>
      <c r="H10" s="17" t="s">
        <v>10</v>
      </c>
      <c r="I10" s="17" t="s">
        <v>10</v>
      </c>
      <c r="J10" s="17" t="s">
        <v>10</v>
      </c>
      <c r="K10" s="17" t="s">
        <v>10</v>
      </c>
      <c r="L10" s="17" t="s">
        <v>10</v>
      </c>
      <c r="M10" s="17" t="s">
        <v>10</v>
      </c>
      <c r="N10" s="17" t="s">
        <v>10</v>
      </c>
      <c r="O10" s="17" t="s">
        <v>10</v>
      </c>
      <c r="P10" s="17" t="s">
        <v>10</v>
      </c>
      <c r="Q10" s="17" t="s">
        <v>10</v>
      </c>
      <c r="R10" s="17" t="s">
        <v>10</v>
      </c>
      <c r="S10" s="17" t="s">
        <v>10</v>
      </c>
      <c r="T10" s="17" t="s">
        <v>10</v>
      </c>
      <c r="U10" s="17" t="s">
        <v>10</v>
      </c>
      <c r="V10" s="17" t="s">
        <v>10</v>
      </c>
      <c r="W10" s="17" t="s">
        <v>10</v>
      </c>
      <c r="X10" s="17" t="s">
        <v>10</v>
      </c>
      <c r="Y10" s="17" t="s">
        <v>10</v>
      </c>
      <c r="Z10" s="17" t="s">
        <v>10</v>
      </c>
      <c r="AA10" s="17" t="s">
        <v>10</v>
      </c>
      <c r="AB10" s="17" t="s">
        <v>10</v>
      </c>
      <c r="AC10" s="17" t="s">
        <v>10</v>
      </c>
      <c r="AD10" s="17" t="s">
        <v>10</v>
      </c>
      <c r="AE10" s="17" t="s">
        <v>10</v>
      </c>
      <c r="AF10" s="17" t="s">
        <v>10</v>
      </c>
      <c r="AG10" s="17" t="s">
        <v>10</v>
      </c>
      <c r="AH10" s="17" t="s">
        <v>10</v>
      </c>
      <c r="AI10" s="17" t="s">
        <v>10</v>
      </c>
      <c r="AJ10" s="12">
        <v>1115</v>
      </c>
      <c r="AK10" s="12">
        <v>2065</v>
      </c>
      <c r="AL10" s="12">
        <v>2689</v>
      </c>
      <c r="AM10" s="12">
        <v>3542</v>
      </c>
    </row>
    <row r="11" spans="1:39" s="3" customFormat="1" ht="25.5" customHeight="1">
      <c r="A11" s="10" t="s">
        <v>11</v>
      </c>
      <c r="B11" s="11" t="s">
        <v>5</v>
      </c>
      <c r="C11" s="12">
        <v>301</v>
      </c>
      <c r="D11" s="12">
        <v>355</v>
      </c>
      <c r="E11" s="12">
        <v>362</v>
      </c>
      <c r="F11" s="12">
        <v>370</v>
      </c>
      <c r="G11" s="12">
        <v>373</v>
      </c>
      <c r="H11" s="12">
        <v>400</v>
      </c>
      <c r="I11" s="12">
        <v>423</v>
      </c>
      <c r="J11" s="12">
        <v>454</v>
      </c>
      <c r="K11" s="12">
        <v>517</v>
      </c>
      <c r="L11" s="12">
        <v>624</v>
      </c>
      <c r="M11" s="12">
        <v>695</v>
      </c>
      <c r="N11" s="12">
        <v>766</v>
      </c>
      <c r="O11" s="12">
        <v>799</v>
      </c>
      <c r="P11" s="12">
        <v>826</v>
      </c>
      <c r="Q11" s="12">
        <v>848</v>
      </c>
      <c r="R11" s="12">
        <v>898</v>
      </c>
      <c r="S11" s="12">
        <v>922</v>
      </c>
      <c r="T11" s="12">
        <v>934</v>
      </c>
      <c r="U11" s="12">
        <v>945</v>
      </c>
      <c r="V11" s="12">
        <v>934</v>
      </c>
      <c r="W11" s="12">
        <v>916</v>
      </c>
      <c r="X11" s="12">
        <v>923</v>
      </c>
      <c r="Y11" s="12">
        <v>944</v>
      </c>
      <c r="Z11" s="12">
        <v>958</v>
      </c>
      <c r="AA11" s="12">
        <v>1020</v>
      </c>
      <c r="AB11" s="12">
        <v>1045</v>
      </c>
      <c r="AC11" s="12">
        <v>1118</v>
      </c>
      <c r="AD11" s="12">
        <v>1223</v>
      </c>
      <c r="AE11" s="12">
        <v>1290</v>
      </c>
      <c r="AF11" s="12">
        <v>1275</v>
      </c>
      <c r="AG11" s="12">
        <v>1249</v>
      </c>
      <c r="AH11" s="12">
        <v>1230</v>
      </c>
      <c r="AI11" s="12">
        <v>1244</v>
      </c>
      <c r="AJ11" s="12">
        <v>1250</v>
      </c>
      <c r="AK11" s="12">
        <v>1271</v>
      </c>
      <c r="AL11" s="12">
        <v>1284</v>
      </c>
      <c r="AM11" s="12">
        <v>1316</v>
      </c>
    </row>
    <row r="12" spans="1:39" s="3" customFormat="1" ht="25.5" customHeight="1">
      <c r="A12" s="10" t="s">
        <v>12</v>
      </c>
      <c r="B12" s="11" t="s">
        <v>5</v>
      </c>
      <c r="C12" s="12">
        <v>8499</v>
      </c>
      <c r="D12" s="12">
        <v>8279</v>
      </c>
      <c r="E12" s="12">
        <v>8427</v>
      </c>
      <c r="F12" s="12">
        <v>8711</v>
      </c>
      <c r="G12" s="12">
        <v>8882</v>
      </c>
      <c r="H12" s="12">
        <v>9014</v>
      </c>
      <c r="I12" s="12">
        <v>9205</v>
      </c>
      <c r="J12" s="12">
        <v>9436</v>
      </c>
      <c r="K12" s="12">
        <v>9912</v>
      </c>
      <c r="L12" s="12">
        <v>10560</v>
      </c>
      <c r="M12" s="12">
        <v>11937</v>
      </c>
      <c r="N12" s="12">
        <v>14740</v>
      </c>
      <c r="O12" s="12">
        <v>16880</v>
      </c>
      <c r="P12" s="12">
        <v>18829</v>
      </c>
      <c r="Q12" s="12">
        <v>20461</v>
      </c>
      <c r="R12" s="12">
        <v>21492</v>
      </c>
      <c r="S12" s="12">
        <v>22230</v>
      </c>
      <c r="T12" s="12">
        <v>22839</v>
      </c>
      <c r="U12" s="12">
        <v>23577</v>
      </c>
      <c r="V12" s="12">
        <v>24125</v>
      </c>
      <c r="W12" s="12">
        <v>24523</v>
      </c>
      <c r="X12" s="12">
        <v>25104</v>
      </c>
      <c r="Y12" s="12">
        <v>25723</v>
      </c>
      <c r="Z12" s="12">
        <v>26744</v>
      </c>
      <c r="AA12" s="12">
        <v>28646</v>
      </c>
      <c r="AB12" s="12">
        <v>30927</v>
      </c>
      <c r="AC12" s="12">
        <v>33936</v>
      </c>
      <c r="AD12" s="12">
        <v>36969</v>
      </c>
      <c r="AE12" s="12">
        <v>40804</v>
      </c>
      <c r="AF12" s="12">
        <v>44222</v>
      </c>
      <c r="AG12" s="12">
        <v>48655</v>
      </c>
      <c r="AH12" s="12">
        <v>53410</v>
      </c>
      <c r="AI12" s="12">
        <v>59637</v>
      </c>
      <c r="AJ12" s="12">
        <v>65827</v>
      </c>
      <c r="AK12" s="12">
        <v>72067</v>
      </c>
      <c r="AL12" s="12">
        <v>77603</v>
      </c>
      <c r="AM12" s="12">
        <v>82746</v>
      </c>
    </row>
    <row r="13" spans="1:39" s="3" customFormat="1" ht="25.5" customHeight="1">
      <c r="A13" s="10" t="s">
        <v>13</v>
      </c>
      <c r="B13" s="11" t="s">
        <v>5</v>
      </c>
      <c r="C13" s="12">
        <v>17798</v>
      </c>
      <c r="D13" s="12">
        <v>17828</v>
      </c>
      <c r="E13" s="12">
        <v>18618</v>
      </c>
      <c r="F13" s="12">
        <v>18770</v>
      </c>
      <c r="G13" s="12">
        <v>19223</v>
      </c>
      <c r="H13" s="12">
        <v>19514</v>
      </c>
      <c r="I13" s="12">
        <v>20359</v>
      </c>
      <c r="J13" s="12">
        <v>24124</v>
      </c>
      <c r="K13" s="12">
        <v>29181</v>
      </c>
      <c r="L13" s="12">
        <v>35844</v>
      </c>
      <c r="M13" s="12">
        <v>45157</v>
      </c>
      <c r="N13" s="12">
        <v>53834</v>
      </c>
      <c r="O13" s="12">
        <v>60859</v>
      </c>
      <c r="P13" s="12">
        <v>66711</v>
      </c>
      <c r="Q13" s="12">
        <v>72509</v>
      </c>
      <c r="R13" s="12">
        <v>76317</v>
      </c>
      <c r="S13" s="12">
        <v>79524</v>
      </c>
      <c r="T13" s="12">
        <v>82567</v>
      </c>
      <c r="U13" s="12">
        <v>85566</v>
      </c>
      <c r="V13" s="12">
        <v>88821</v>
      </c>
      <c r="W13" s="12">
        <v>91955</v>
      </c>
      <c r="X13" s="12">
        <v>94849</v>
      </c>
      <c r="Y13" s="12">
        <v>97078</v>
      </c>
      <c r="Z13" s="12">
        <v>98858</v>
      </c>
      <c r="AA13" s="12">
        <v>100854</v>
      </c>
      <c r="AB13" s="12">
        <v>102503</v>
      </c>
      <c r="AC13" s="12">
        <v>104238</v>
      </c>
      <c r="AD13" s="12">
        <v>105637</v>
      </c>
      <c r="AE13" s="12">
        <v>107184</v>
      </c>
      <c r="AF13" s="12">
        <v>108713</v>
      </c>
      <c r="AG13" s="12">
        <v>110674</v>
      </c>
      <c r="AH13" s="12">
        <v>112296</v>
      </c>
      <c r="AI13" s="12">
        <v>113871</v>
      </c>
      <c r="AJ13" s="12">
        <v>114958</v>
      </c>
      <c r="AK13" s="12">
        <v>115784</v>
      </c>
      <c r="AL13" s="12">
        <v>116085</v>
      </c>
      <c r="AM13" s="12">
        <v>116653</v>
      </c>
    </row>
    <row r="14" spans="1:39" s="3" customFormat="1" ht="25.5" customHeight="1">
      <c r="A14" s="10" t="s">
        <v>14</v>
      </c>
      <c r="B14" s="11" t="s">
        <v>5</v>
      </c>
      <c r="C14" s="12">
        <v>4521</v>
      </c>
      <c r="D14" s="12">
        <v>4592</v>
      </c>
      <c r="E14" s="12">
        <v>4645</v>
      </c>
      <c r="F14" s="12">
        <v>4690</v>
      </c>
      <c r="G14" s="12">
        <v>4671</v>
      </c>
      <c r="H14" s="12">
        <v>4717</v>
      </c>
      <c r="I14" s="12">
        <v>4838</v>
      </c>
      <c r="J14" s="12">
        <v>5057</v>
      </c>
      <c r="K14" s="12">
        <v>5534</v>
      </c>
      <c r="L14" s="12">
        <v>5906</v>
      </c>
      <c r="M14" s="12">
        <v>6564</v>
      </c>
      <c r="N14" s="12">
        <v>7226</v>
      </c>
      <c r="O14" s="12">
        <v>7776</v>
      </c>
      <c r="P14" s="12">
        <v>8166</v>
      </c>
      <c r="Q14" s="12">
        <v>8559</v>
      </c>
      <c r="R14" s="12">
        <v>8815</v>
      </c>
      <c r="S14" s="12">
        <v>9058</v>
      </c>
      <c r="T14" s="12">
        <v>9356</v>
      </c>
      <c r="U14" s="12">
        <v>9750</v>
      </c>
      <c r="V14" s="12">
        <v>10138</v>
      </c>
      <c r="W14" s="12">
        <v>10485</v>
      </c>
      <c r="X14" s="12">
        <v>10888</v>
      </c>
      <c r="Y14" s="12">
        <v>11236</v>
      </c>
      <c r="Z14" s="12">
        <v>11501</v>
      </c>
      <c r="AA14" s="12">
        <v>11774</v>
      </c>
      <c r="AB14" s="12">
        <v>12047</v>
      </c>
      <c r="AC14" s="12">
        <v>12272</v>
      </c>
      <c r="AD14" s="12">
        <v>12536</v>
      </c>
      <c r="AE14" s="12">
        <v>12726</v>
      </c>
      <c r="AF14" s="12">
        <v>12950</v>
      </c>
      <c r="AG14" s="12">
        <v>13186</v>
      </c>
      <c r="AH14" s="12">
        <v>13539</v>
      </c>
      <c r="AI14" s="12">
        <v>13902</v>
      </c>
      <c r="AJ14" s="12">
        <v>14061</v>
      </c>
      <c r="AK14" s="12">
        <v>14243</v>
      </c>
      <c r="AL14" s="12">
        <v>14372</v>
      </c>
      <c r="AM14" s="12">
        <v>14645</v>
      </c>
    </row>
    <row r="15" spans="1:39" s="3" customFormat="1" ht="25.5" customHeight="1">
      <c r="A15" s="10" t="s">
        <v>15</v>
      </c>
      <c r="B15" s="11" t="s">
        <v>5</v>
      </c>
      <c r="C15" s="12">
        <v>2656</v>
      </c>
      <c r="D15" s="12">
        <v>2804</v>
      </c>
      <c r="E15" s="12">
        <v>2955</v>
      </c>
      <c r="F15" s="12">
        <v>3089</v>
      </c>
      <c r="G15" s="12">
        <v>3265</v>
      </c>
      <c r="H15" s="12">
        <v>3440</v>
      </c>
      <c r="I15" s="12">
        <v>3636</v>
      </c>
      <c r="J15" s="12">
        <v>4115</v>
      </c>
      <c r="K15" s="12">
        <v>4788</v>
      </c>
      <c r="L15" s="12">
        <v>5600</v>
      </c>
      <c r="M15" s="12">
        <v>6637</v>
      </c>
      <c r="N15" s="12">
        <v>7602</v>
      </c>
      <c r="O15" s="12">
        <v>8749</v>
      </c>
      <c r="P15" s="12">
        <v>9663</v>
      </c>
      <c r="Q15" s="12">
        <v>10292</v>
      </c>
      <c r="R15" s="12">
        <v>10851</v>
      </c>
      <c r="S15" s="12">
        <v>11434</v>
      </c>
      <c r="T15" s="12">
        <v>12469</v>
      </c>
      <c r="U15" s="12">
        <v>14508</v>
      </c>
      <c r="V15" s="12">
        <v>16814</v>
      </c>
      <c r="W15" s="12">
        <v>18807</v>
      </c>
      <c r="X15" s="12">
        <v>20694</v>
      </c>
      <c r="Y15" s="12">
        <v>21750</v>
      </c>
      <c r="Z15" s="12">
        <v>22496</v>
      </c>
      <c r="AA15" s="12">
        <v>23326</v>
      </c>
      <c r="AB15" s="12">
        <v>23989</v>
      </c>
      <c r="AC15" s="12">
        <v>24522</v>
      </c>
      <c r="AD15" s="12">
        <v>24934</v>
      </c>
      <c r="AE15" s="12">
        <v>25334</v>
      </c>
      <c r="AF15" s="12">
        <v>25622</v>
      </c>
      <c r="AG15" s="12">
        <v>25914</v>
      </c>
      <c r="AH15" s="12">
        <v>26090</v>
      </c>
      <c r="AI15" s="12">
        <v>26293</v>
      </c>
      <c r="AJ15" s="12">
        <v>26624</v>
      </c>
      <c r="AK15" s="12">
        <v>26890</v>
      </c>
      <c r="AL15" s="12">
        <v>27229</v>
      </c>
      <c r="AM15" s="12">
        <v>27656</v>
      </c>
    </row>
    <row r="16" spans="1:39" s="3" customFormat="1" ht="25.5" customHeight="1">
      <c r="A16" s="10" t="s">
        <v>16</v>
      </c>
      <c r="B16" s="11" t="s">
        <v>5</v>
      </c>
      <c r="C16" s="12">
        <v>1490</v>
      </c>
      <c r="D16" s="12">
        <v>1469</v>
      </c>
      <c r="E16" s="12">
        <v>1442</v>
      </c>
      <c r="F16" s="12">
        <v>1418</v>
      </c>
      <c r="G16" s="12">
        <v>1364</v>
      </c>
      <c r="H16" s="12">
        <v>1369</v>
      </c>
      <c r="I16" s="12">
        <v>1360</v>
      </c>
      <c r="J16" s="12">
        <v>1529</v>
      </c>
      <c r="K16" s="12">
        <v>1771</v>
      </c>
      <c r="L16" s="12">
        <v>1858</v>
      </c>
      <c r="M16" s="12">
        <v>1929</v>
      </c>
      <c r="N16" s="12">
        <v>2021</v>
      </c>
      <c r="O16" s="12">
        <v>2097</v>
      </c>
      <c r="P16" s="12">
        <v>2217</v>
      </c>
      <c r="Q16" s="12">
        <v>2276</v>
      </c>
      <c r="R16" s="12">
        <v>2362</v>
      </c>
      <c r="S16" s="12">
        <v>2348</v>
      </c>
      <c r="T16" s="12">
        <v>2359</v>
      </c>
      <c r="U16" s="12">
        <v>2367</v>
      </c>
      <c r="V16" s="12">
        <v>2344</v>
      </c>
      <c r="W16" s="12">
        <v>2394</v>
      </c>
      <c r="X16" s="12">
        <v>2408</v>
      </c>
      <c r="Y16" s="12">
        <v>2450</v>
      </c>
      <c r="Z16" s="12">
        <v>2460</v>
      </c>
      <c r="AA16" s="12">
        <v>2457</v>
      </c>
      <c r="AB16" s="12">
        <v>2560</v>
      </c>
      <c r="AC16" s="12">
        <v>2612</v>
      </c>
      <c r="AD16" s="12">
        <v>2753</v>
      </c>
      <c r="AE16" s="12">
        <v>2762</v>
      </c>
      <c r="AF16" s="12">
        <v>2803</v>
      </c>
      <c r="AG16" s="12">
        <v>2845</v>
      </c>
      <c r="AH16" s="12">
        <v>2912</v>
      </c>
      <c r="AI16" s="12">
        <v>2957</v>
      </c>
      <c r="AJ16" s="12">
        <v>2963</v>
      </c>
      <c r="AK16" s="12">
        <v>3006</v>
      </c>
      <c r="AL16" s="12">
        <v>2980</v>
      </c>
      <c r="AM16" s="12">
        <v>3107</v>
      </c>
    </row>
    <row r="17" spans="1:39" s="3" customFormat="1" ht="25.5" customHeight="1">
      <c r="A17" s="10" t="s">
        <v>17</v>
      </c>
      <c r="B17" s="11" t="s">
        <v>5</v>
      </c>
      <c r="C17" s="12">
        <v>1605</v>
      </c>
      <c r="D17" s="12">
        <v>1623</v>
      </c>
      <c r="E17" s="12">
        <v>1739</v>
      </c>
      <c r="F17" s="12">
        <v>1760</v>
      </c>
      <c r="G17" s="12">
        <v>1742</v>
      </c>
      <c r="H17" s="12">
        <v>1788</v>
      </c>
      <c r="I17" s="12">
        <v>1863</v>
      </c>
      <c r="J17" s="12">
        <v>1940</v>
      </c>
      <c r="K17" s="12">
        <v>2013</v>
      </c>
      <c r="L17" s="12">
        <v>2078</v>
      </c>
      <c r="M17" s="12">
        <v>2156</v>
      </c>
      <c r="N17" s="12">
        <v>2274</v>
      </c>
      <c r="O17" s="12">
        <v>2356</v>
      </c>
      <c r="P17" s="12">
        <v>2413</v>
      </c>
      <c r="Q17" s="12">
        <v>2478</v>
      </c>
      <c r="R17" s="12">
        <v>2546</v>
      </c>
      <c r="S17" s="12">
        <v>2580</v>
      </c>
      <c r="T17" s="12">
        <v>2615</v>
      </c>
      <c r="U17" s="12">
        <v>2627</v>
      </c>
      <c r="V17" s="12">
        <v>2630</v>
      </c>
      <c r="W17" s="12">
        <v>2645</v>
      </c>
      <c r="X17" s="12">
        <v>2683</v>
      </c>
      <c r="Y17" s="12">
        <v>2683</v>
      </c>
      <c r="Z17" s="12">
        <v>2877</v>
      </c>
      <c r="AA17" s="12">
        <v>2935</v>
      </c>
      <c r="AB17" s="12">
        <v>2982</v>
      </c>
      <c r="AC17" s="12">
        <v>3001</v>
      </c>
      <c r="AD17" s="12">
        <v>3025</v>
      </c>
      <c r="AE17" s="12">
        <v>3045</v>
      </c>
      <c r="AF17" s="12">
        <v>3102</v>
      </c>
      <c r="AG17" s="12">
        <v>3119</v>
      </c>
      <c r="AH17" s="12">
        <v>3173</v>
      </c>
      <c r="AI17" s="12">
        <v>3202</v>
      </c>
      <c r="AJ17" s="12">
        <v>3226</v>
      </c>
      <c r="AK17" s="12">
        <v>3254</v>
      </c>
      <c r="AL17" s="12">
        <v>3244</v>
      </c>
      <c r="AM17" s="12">
        <v>3251</v>
      </c>
    </row>
    <row r="18" spans="1:39" s="3" customFormat="1" ht="25.5" customHeight="1">
      <c r="A18" s="10" t="s">
        <v>18</v>
      </c>
      <c r="B18" s="11" t="s">
        <v>5</v>
      </c>
      <c r="C18" s="12">
        <v>99</v>
      </c>
      <c r="D18" s="12">
        <v>101</v>
      </c>
      <c r="E18" s="12">
        <v>109</v>
      </c>
      <c r="F18" s="12">
        <v>113</v>
      </c>
      <c r="G18" s="12">
        <v>116</v>
      </c>
      <c r="H18" s="12">
        <v>120</v>
      </c>
      <c r="I18" s="12">
        <v>130</v>
      </c>
      <c r="J18" s="12">
        <v>145</v>
      </c>
      <c r="K18" s="12">
        <v>164</v>
      </c>
      <c r="L18" s="12">
        <v>182</v>
      </c>
      <c r="M18" s="12">
        <v>185</v>
      </c>
      <c r="N18" s="12">
        <v>197</v>
      </c>
      <c r="O18" s="12">
        <v>212</v>
      </c>
      <c r="P18" s="12">
        <v>228</v>
      </c>
      <c r="Q18" s="12">
        <v>249</v>
      </c>
      <c r="R18" s="12">
        <v>256</v>
      </c>
      <c r="S18" s="12">
        <v>262</v>
      </c>
      <c r="T18" s="12">
        <v>278</v>
      </c>
      <c r="U18" s="12">
        <v>297</v>
      </c>
      <c r="V18" s="12">
        <v>315</v>
      </c>
      <c r="W18" s="12">
        <v>322</v>
      </c>
      <c r="X18" s="12">
        <v>335</v>
      </c>
      <c r="Y18" s="12">
        <v>349</v>
      </c>
      <c r="Z18" s="12">
        <v>369</v>
      </c>
      <c r="AA18" s="12">
        <v>388</v>
      </c>
      <c r="AB18" s="12">
        <v>412</v>
      </c>
      <c r="AC18" s="12">
        <v>436</v>
      </c>
      <c r="AD18" s="12">
        <v>452</v>
      </c>
      <c r="AE18" s="12">
        <v>505</v>
      </c>
      <c r="AF18" s="12">
        <v>558</v>
      </c>
      <c r="AG18" s="12">
        <v>596</v>
      </c>
      <c r="AH18" s="12">
        <v>650</v>
      </c>
      <c r="AI18" s="12">
        <v>689</v>
      </c>
      <c r="AJ18" s="12">
        <v>715</v>
      </c>
      <c r="AK18" s="12">
        <v>734</v>
      </c>
      <c r="AL18" s="12">
        <v>774</v>
      </c>
      <c r="AM18" s="12">
        <v>817</v>
      </c>
    </row>
    <row r="19" spans="1:39" s="3" customFormat="1" ht="25.5" customHeight="1">
      <c r="A19" s="10" t="s">
        <v>19</v>
      </c>
      <c r="B19" s="11" t="s">
        <v>5</v>
      </c>
      <c r="C19" s="12">
        <v>820</v>
      </c>
      <c r="D19" s="12">
        <v>850</v>
      </c>
      <c r="E19" s="12">
        <v>930</v>
      </c>
      <c r="F19" s="12">
        <v>968</v>
      </c>
      <c r="G19" s="12">
        <v>976</v>
      </c>
      <c r="H19" s="12">
        <v>983</v>
      </c>
      <c r="I19" s="12">
        <v>997</v>
      </c>
      <c r="J19" s="12">
        <v>1039</v>
      </c>
      <c r="K19" s="12">
        <v>1083</v>
      </c>
      <c r="L19" s="12">
        <v>1151</v>
      </c>
      <c r="M19" s="12">
        <v>1155</v>
      </c>
      <c r="N19" s="12">
        <v>1231</v>
      </c>
      <c r="O19" s="12">
        <v>1288</v>
      </c>
      <c r="P19" s="12">
        <v>1333</v>
      </c>
      <c r="Q19" s="12">
        <v>1428</v>
      </c>
      <c r="R19" s="12">
        <v>1534</v>
      </c>
      <c r="S19" s="12">
        <v>1597</v>
      </c>
      <c r="T19" s="12">
        <v>1640</v>
      </c>
      <c r="U19" s="12">
        <v>1703</v>
      </c>
      <c r="V19" s="12">
        <v>1719</v>
      </c>
      <c r="W19" s="12">
        <v>1726</v>
      </c>
      <c r="X19" s="12">
        <v>1776</v>
      </c>
      <c r="Y19" s="12">
        <v>1770</v>
      </c>
      <c r="Z19" s="12">
        <v>1772</v>
      </c>
      <c r="AA19" s="12">
        <v>1771</v>
      </c>
      <c r="AB19" s="12">
        <v>1765</v>
      </c>
      <c r="AC19" s="12">
        <v>1756</v>
      </c>
      <c r="AD19" s="12">
        <v>1795</v>
      </c>
      <c r="AE19" s="12">
        <v>1809</v>
      </c>
      <c r="AF19" s="12">
        <v>1823</v>
      </c>
      <c r="AG19" s="12">
        <v>1821</v>
      </c>
      <c r="AH19" s="12">
        <v>1834</v>
      </c>
      <c r="AI19" s="12">
        <v>1845</v>
      </c>
      <c r="AJ19" s="12">
        <v>1846</v>
      </c>
      <c r="AK19" s="12">
        <v>1842</v>
      </c>
      <c r="AL19" s="12">
        <v>1850</v>
      </c>
      <c r="AM19" s="12">
        <v>1853</v>
      </c>
    </row>
    <row r="20" spans="1:39" s="3" customFormat="1" ht="25.5" customHeight="1">
      <c r="A20" s="10" t="s">
        <v>20</v>
      </c>
      <c r="B20" s="11" t="s">
        <v>5</v>
      </c>
      <c r="C20" s="12">
        <v>96</v>
      </c>
      <c r="D20" s="12">
        <v>99</v>
      </c>
      <c r="E20" s="12">
        <v>114</v>
      </c>
      <c r="F20" s="12">
        <v>114</v>
      </c>
      <c r="G20" s="12">
        <v>105</v>
      </c>
      <c r="H20" s="12">
        <v>97</v>
      </c>
      <c r="I20" s="12">
        <v>91</v>
      </c>
      <c r="J20" s="12">
        <v>87</v>
      </c>
      <c r="K20" s="12">
        <v>101</v>
      </c>
      <c r="L20" s="12">
        <v>98</v>
      </c>
      <c r="M20" s="12">
        <v>94</v>
      </c>
      <c r="N20" s="12">
        <v>96</v>
      </c>
      <c r="O20" s="12">
        <v>100</v>
      </c>
      <c r="P20" s="12">
        <v>106</v>
      </c>
      <c r="Q20" s="12">
        <v>106</v>
      </c>
      <c r="R20" s="12">
        <v>107</v>
      </c>
      <c r="S20" s="12">
        <v>106</v>
      </c>
      <c r="T20" s="12">
        <v>108</v>
      </c>
      <c r="U20" s="12">
        <v>105</v>
      </c>
      <c r="V20" s="12">
        <v>102</v>
      </c>
      <c r="W20" s="12">
        <v>100</v>
      </c>
      <c r="X20" s="12">
        <v>100</v>
      </c>
      <c r="Y20" s="12">
        <v>101</v>
      </c>
      <c r="Z20" s="12">
        <v>100</v>
      </c>
      <c r="AA20" s="12">
        <v>99</v>
      </c>
      <c r="AB20" s="12">
        <v>96</v>
      </c>
      <c r="AC20" s="12">
        <v>96</v>
      </c>
      <c r="AD20" s="12">
        <v>96</v>
      </c>
      <c r="AE20" s="12">
        <v>96</v>
      </c>
      <c r="AF20" s="12">
        <v>97</v>
      </c>
      <c r="AG20" s="12">
        <v>98</v>
      </c>
      <c r="AH20" s="12">
        <v>99</v>
      </c>
      <c r="AI20" s="18">
        <v>101</v>
      </c>
      <c r="AJ20" s="18">
        <v>102</v>
      </c>
      <c r="AK20" s="18">
        <v>103</v>
      </c>
      <c r="AL20" s="18">
        <v>103</v>
      </c>
      <c r="AM20" s="18">
        <v>105</v>
      </c>
    </row>
    <row r="21" spans="1:39" s="3" customFormat="1" ht="25.5" customHeight="1">
      <c r="A21" s="19" t="s">
        <v>21</v>
      </c>
      <c r="B21" s="20" t="s">
        <v>5</v>
      </c>
      <c r="C21" s="21">
        <v>137</v>
      </c>
      <c r="D21" s="21">
        <v>138</v>
      </c>
      <c r="E21" s="21">
        <v>154</v>
      </c>
      <c r="F21" s="21">
        <v>162</v>
      </c>
      <c r="G21" s="21">
        <f>21+145</f>
        <v>166</v>
      </c>
      <c r="H21" s="21">
        <f>21+150</f>
        <v>171</v>
      </c>
      <c r="I21" s="21">
        <f>28+175</f>
        <v>203</v>
      </c>
      <c r="J21" s="21">
        <f>28+179</f>
        <v>207</v>
      </c>
      <c r="K21" s="21">
        <f>28+182</f>
        <v>210</v>
      </c>
      <c r="L21" s="21">
        <f>28+205</f>
        <v>233</v>
      </c>
      <c r="M21" s="21">
        <f>214+29</f>
        <v>243</v>
      </c>
      <c r="N21" s="21">
        <v>251</v>
      </c>
      <c r="O21" s="21">
        <v>262</v>
      </c>
      <c r="P21" s="21">
        <v>273</v>
      </c>
      <c r="Q21" s="21">
        <v>300</v>
      </c>
      <c r="R21" s="21">
        <v>315</v>
      </c>
      <c r="S21" s="21">
        <v>314</v>
      </c>
      <c r="T21" s="21">
        <v>317</v>
      </c>
      <c r="U21" s="21">
        <v>321</v>
      </c>
      <c r="V21" s="21">
        <v>319</v>
      </c>
      <c r="W21" s="21">
        <v>322</v>
      </c>
      <c r="X21" s="21">
        <v>323</v>
      </c>
      <c r="Y21" s="21">
        <v>321</v>
      </c>
      <c r="Z21" s="21">
        <v>329</v>
      </c>
      <c r="AA21" s="21">
        <v>326</v>
      </c>
      <c r="AB21" s="21">
        <v>326</v>
      </c>
      <c r="AC21" s="21">
        <v>321</v>
      </c>
      <c r="AD21" s="21">
        <v>320</v>
      </c>
      <c r="AE21" s="21">
        <v>323</v>
      </c>
      <c r="AF21" s="21">
        <v>319</v>
      </c>
      <c r="AG21" s="21">
        <v>324</v>
      </c>
      <c r="AH21" s="21">
        <v>329</v>
      </c>
      <c r="AI21" s="22">
        <v>336</v>
      </c>
      <c r="AJ21" s="22">
        <v>337</v>
      </c>
      <c r="AK21" s="22">
        <v>336</v>
      </c>
      <c r="AL21" s="22">
        <v>331</v>
      </c>
      <c r="AM21" s="22">
        <v>328</v>
      </c>
    </row>
    <row r="22" ht="9.75" customHeight="1"/>
    <row r="23" ht="19.5" customHeight="1">
      <c r="C23" s="23" t="s">
        <v>22</v>
      </c>
    </row>
    <row r="24" spans="3:14" ht="36" customHeight="1">
      <c r="C24" s="39" t="s">
        <v>23</v>
      </c>
      <c r="D24" s="39"/>
      <c r="E24" s="39"/>
      <c r="F24" s="39"/>
      <c r="G24" s="39"/>
      <c r="H24" s="39"/>
      <c r="I24" s="39"/>
      <c r="J24" s="39"/>
      <c r="K24" s="39"/>
      <c r="L24" s="39"/>
      <c r="M24" s="39"/>
      <c r="N24" s="39"/>
    </row>
    <row r="25" ht="19.5" customHeight="1">
      <c r="A25" s="24" t="s">
        <v>24</v>
      </c>
    </row>
  </sheetData>
  <sheetProtection selectLockedCells="1" selectUnlockedCells="1"/>
  <mergeCells count="6">
    <mergeCell ref="A4:A5"/>
    <mergeCell ref="B4:B5"/>
    <mergeCell ref="C4:N4"/>
    <mergeCell ref="O4:Z4"/>
    <mergeCell ref="AA4:AL4"/>
    <mergeCell ref="C24:N24"/>
  </mergeCells>
  <printOptions/>
  <pageMargins left="0.19652777777777777" right="0.19652777777777777" top="0.19652777777777777" bottom="0.1965277777777777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E256"/>
  <sheetViews>
    <sheetView zoomScalePageLayoutView="0" workbookViewId="0" topLeftCell="A7">
      <selection activeCell="C39" sqref="B39:C39"/>
    </sheetView>
  </sheetViews>
  <sheetFormatPr defaultColWidth="9.140625" defaultRowHeight="15"/>
  <cols>
    <col min="1" max="1" width="11.8515625" style="28" customWidth="1"/>
    <col min="2" max="2" width="19.140625" style="33" bestFit="1" customWidth="1"/>
    <col min="3" max="3" width="9.140625" style="33" customWidth="1"/>
  </cols>
  <sheetData>
    <row r="1" spans="1:2" ht="15.75">
      <c r="A1" s="35" t="s">
        <v>6</v>
      </c>
      <c r="B1" s="36" t="s">
        <v>25</v>
      </c>
    </row>
    <row r="2" spans="1:2" ht="15">
      <c r="A2" s="25"/>
      <c r="B2" s="29"/>
    </row>
    <row r="3" spans="1:5" ht="15">
      <c r="A3" s="26">
        <v>25640</v>
      </c>
      <c r="B3" s="30">
        <v>3305</v>
      </c>
      <c r="C3" s="34">
        <f>A3-B3</f>
        <v>22335</v>
      </c>
      <c r="D3" s="5">
        <v>1980</v>
      </c>
      <c r="E3">
        <v>22335</v>
      </c>
    </row>
    <row r="4" spans="1:5" ht="15">
      <c r="A4" s="26">
        <v>25215</v>
      </c>
      <c r="B4" s="30">
        <v>3151</v>
      </c>
      <c r="C4" s="34">
        <f>A4-B4</f>
        <v>22064</v>
      </c>
      <c r="D4" s="5">
        <v>1981</v>
      </c>
      <c r="E4">
        <v>22064</v>
      </c>
    </row>
    <row r="5" spans="1:5" ht="15">
      <c r="A5" s="26">
        <v>25536</v>
      </c>
      <c r="B5" s="30">
        <v>3026</v>
      </c>
      <c r="C5" s="34">
        <f>A5-B5</f>
        <v>22510</v>
      </c>
      <c r="D5" s="5">
        <v>1982</v>
      </c>
      <c r="E5">
        <v>22510</v>
      </c>
    </row>
    <row r="6" spans="1:5" ht="15">
      <c r="A6" s="26">
        <v>26082</v>
      </c>
      <c r="B6" s="30">
        <v>2954</v>
      </c>
      <c r="C6" s="34">
        <f aca="true" t="shared" si="0" ref="C6:C38">A6-B6</f>
        <v>23128</v>
      </c>
      <c r="D6" s="5">
        <v>1983</v>
      </c>
      <c r="E6">
        <v>23128</v>
      </c>
    </row>
    <row r="7" spans="1:5" ht="15">
      <c r="A7" s="26">
        <v>26274</v>
      </c>
      <c r="B7" s="30">
        <v>2735</v>
      </c>
      <c r="C7" s="34">
        <f t="shared" si="0"/>
        <v>23539</v>
      </c>
      <c r="D7" s="5">
        <v>1984</v>
      </c>
      <c r="E7">
        <v>23539</v>
      </c>
    </row>
    <row r="8" spans="1:5" ht="15">
      <c r="A8" s="26">
        <v>26455</v>
      </c>
      <c r="B8" s="30">
        <v>2717</v>
      </c>
      <c r="C8" s="34">
        <f t="shared" si="0"/>
        <v>23738</v>
      </c>
      <c r="D8" s="5">
        <v>1985</v>
      </c>
      <c r="E8">
        <v>23738</v>
      </c>
    </row>
    <row r="9" spans="1:5" ht="15">
      <c r="A9" s="26">
        <v>27053</v>
      </c>
      <c r="B9" s="30">
        <v>2931</v>
      </c>
      <c r="C9" s="34">
        <f t="shared" si="0"/>
        <v>24122</v>
      </c>
      <c r="D9" s="5">
        <v>1986</v>
      </c>
      <c r="E9">
        <v>24122</v>
      </c>
    </row>
    <row r="10" spans="1:5" ht="15">
      <c r="A10" s="26">
        <v>28337</v>
      </c>
      <c r="B10" s="30">
        <v>3358</v>
      </c>
      <c r="C10" s="34">
        <f t="shared" si="0"/>
        <v>24979</v>
      </c>
      <c r="D10" s="5">
        <v>1987</v>
      </c>
      <c r="E10">
        <v>24979</v>
      </c>
    </row>
    <row r="11" spans="1:5" ht="15">
      <c r="A11" s="26">
        <v>30283</v>
      </c>
      <c r="B11" s="30">
        <v>3423</v>
      </c>
      <c r="C11" s="34">
        <f t="shared" si="0"/>
        <v>26860</v>
      </c>
      <c r="D11" s="5">
        <v>1988</v>
      </c>
      <c r="E11">
        <v>26860</v>
      </c>
    </row>
    <row r="12" spans="1:5" ht="15">
      <c r="A12" s="26">
        <v>31919</v>
      </c>
      <c r="B12" s="30">
        <v>3464</v>
      </c>
      <c r="C12" s="34">
        <f t="shared" si="0"/>
        <v>28455</v>
      </c>
      <c r="D12" s="5">
        <v>1989</v>
      </c>
      <c r="E12">
        <v>28455</v>
      </c>
    </row>
    <row r="13" spans="1:5" ht="15">
      <c r="A13" s="26">
        <v>33916</v>
      </c>
      <c r="B13" s="30">
        <v>3715</v>
      </c>
      <c r="C13" s="34">
        <f t="shared" si="0"/>
        <v>30201</v>
      </c>
      <c r="D13" s="5">
        <v>1990</v>
      </c>
      <c r="E13">
        <v>30201</v>
      </c>
    </row>
    <row r="14" spans="1:5" ht="15">
      <c r="A14" s="26">
        <v>35673</v>
      </c>
      <c r="B14" s="31">
        <v>3965</v>
      </c>
      <c r="C14" s="34">
        <f t="shared" si="0"/>
        <v>31708</v>
      </c>
      <c r="D14" s="5">
        <v>1991</v>
      </c>
      <c r="E14">
        <v>31708</v>
      </c>
    </row>
    <row r="15" spans="1:5" ht="15">
      <c r="A15" s="26">
        <v>37696</v>
      </c>
      <c r="B15" s="30">
        <v>4014</v>
      </c>
      <c r="C15" s="34">
        <f t="shared" si="0"/>
        <v>33682</v>
      </c>
      <c r="D15" s="5">
        <v>1992</v>
      </c>
      <c r="E15">
        <v>33682</v>
      </c>
    </row>
    <row r="16" spans="1:5" ht="15">
      <c r="A16" s="26">
        <v>39511</v>
      </c>
      <c r="B16" s="30">
        <v>4050</v>
      </c>
      <c r="C16" s="34">
        <f t="shared" si="0"/>
        <v>35461</v>
      </c>
      <c r="D16" s="5">
        <v>1993</v>
      </c>
      <c r="E16">
        <v>35461</v>
      </c>
    </row>
    <row r="17" spans="1:5" ht="15">
      <c r="A17" s="26">
        <v>41355</v>
      </c>
      <c r="B17" s="30">
        <v>4311</v>
      </c>
      <c r="C17" s="34">
        <f t="shared" si="0"/>
        <v>37044</v>
      </c>
      <c r="D17" s="5">
        <v>1994</v>
      </c>
      <c r="E17">
        <v>37044</v>
      </c>
    </row>
    <row r="18" spans="1:5" ht="15">
      <c r="A18" s="26">
        <v>43288</v>
      </c>
      <c r="B18" s="30">
        <v>4439</v>
      </c>
      <c r="C18" s="34">
        <f t="shared" si="0"/>
        <v>38849</v>
      </c>
      <c r="D18" s="5">
        <v>1995</v>
      </c>
      <c r="E18">
        <v>38849</v>
      </c>
    </row>
    <row r="19" spans="1:5" ht="15">
      <c r="A19" s="26">
        <v>45563</v>
      </c>
      <c r="B19" s="30">
        <v>4673</v>
      </c>
      <c r="C19" s="34">
        <f t="shared" si="0"/>
        <v>40890</v>
      </c>
      <c r="D19" s="5">
        <v>1996</v>
      </c>
      <c r="E19">
        <v>40890</v>
      </c>
    </row>
    <row r="20" spans="1:5" ht="15">
      <c r="A20" s="26">
        <v>48390</v>
      </c>
      <c r="B20" s="30">
        <v>4721</v>
      </c>
      <c r="C20" s="34">
        <f t="shared" si="0"/>
        <v>43669</v>
      </c>
      <c r="D20" s="5">
        <v>1997</v>
      </c>
      <c r="E20">
        <v>43669</v>
      </c>
    </row>
    <row r="21" spans="1:5" ht="15">
      <c r="A21" s="26">
        <v>51051</v>
      </c>
      <c r="B21" s="30">
        <v>4761</v>
      </c>
      <c r="C21" s="34">
        <f t="shared" si="0"/>
        <v>46290</v>
      </c>
      <c r="D21" s="5">
        <v>1998</v>
      </c>
      <c r="E21">
        <v>46290</v>
      </c>
    </row>
    <row r="22" spans="1:5" ht="15">
      <c r="A22" s="26">
        <v>52892</v>
      </c>
      <c r="B22" s="30">
        <v>4905</v>
      </c>
      <c r="C22" s="34">
        <f>A22-B22</f>
        <v>47987</v>
      </c>
      <c r="D22" s="5">
        <v>1999</v>
      </c>
      <c r="E22">
        <v>47987</v>
      </c>
    </row>
    <row r="23" spans="1:5" ht="15">
      <c r="A23" s="26">
        <v>54911</v>
      </c>
      <c r="B23" s="30">
        <v>5039</v>
      </c>
      <c r="C23" s="34">
        <f t="shared" si="0"/>
        <v>49872</v>
      </c>
      <c r="D23" s="5">
        <v>2000</v>
      </c>
      <c r="E23">
        <v>49872</v>
      </c>
    </row>
    <row r="24" spans="1:5" ht="15">
      <c r="A24" s="26">
        <v>58082</v>
      </c>
      <c r="B24" s="30">
        <v>5318</v>
      </c>
      <c r="C24" s="34">
        <f t="shared" si="0"/>
        <v>52764</v>
      </c>
      <c r="D24" s="5">
        <v>2001</v>
      </c>
      <c r="E24">
        <v>52764</v>
      </c>
    </row>
    <row r="25" spans="1:5" ht="15">
      <c r="A25" s="26">
        <v>63307</v>
      </c>
      <c r="B25" s="30">
        <v>5801</v>
      </c>
      <c r="C25" s="34">
        <f t="shared" si="0"/>
        <v>57506</v>
      </c>
      <c r="D25" s="5">
        <v>2002</v>
      </c>
      <c r="E25">
        <v>57506</v>
      </c>
    </row>
    <row r="26" spans="1:5" ht="15">
      <c r="A26" s="26">
        <v>68524</v>
      </c>
      <c r="B26" s="30">
        <v>5979</v>
      </c>
      <c r="C26" s="34">
        <f t="shared" si="0"/>
        <v>62545</v>
      </c>
      <c r="D26" s="5">
        <v>2003</v>
      </c>
      <c r="E26">
        <v>62545</v>
      </c>
    </row>
    <row r="27" spans="1:5" ht="15">
      <c r="A27" s="26">
        <v>77342</v>
      </c>
      <c r="B27" s="30">
        <v>6482</v>
      </c>
      <c r="C27" s="34">
        <f t="shared" si="0"/>
        <v>70860</v>
      </c>
      <c r="D27" s="5">
        <v>2004</v>
      </c>
      <c r="E27">
        <v>70860</v>
      </c>
    </row>
    <row r="28" spans="1:5" ht="15">
      <c r="A28" s="26">
        <v>84818</v>
      </c>
      <c r="B28" s="30">
        <v>6798</v>
      </c>
      <c r="C28" s="34">
        <f t="shared" si="0"/>
        <v>78020</v>
      </c>
      <c r="D28" s="5">
        <v>2005</v>
      </c>
      <c r="E28">
        <v>78020</v>
      </c>
    </row>
    <row r="29" spans="1:5" ht="15">
      <c r="A29" s="26">
        <v>91911</v>
      </c>
      <c r="B29" s="30">
        <v>6860</v>
      </c>
      <c r="C29" s="34">
        <f t="shared" si="0"/>
        <v>85051</v>
      </c>
      <c r="D29" s="5">
        <v>2006</v>
      </c>
      <c r="E29">
        <v>85051</v>
      </c>
    </row>
    <row r="30" spans="1:5" ht="15">
      <c r="A30" s="26">
        <v>99770</v>
      </c>
      <c r="B30" s="30">
        <v>6885</v>
      </c>
      <c r="C30" s="34">
        <f t="shared" si="0"/>
        <v>92885</v>
      </c>
      <c r="D30" s="5">
        <v>2007</v>
      </c>
      <c r="E30">
        <v>92885</v>
      </c>
    </row>
    <row r="31" spans="1:5" ht="15">
      <c r="A31" s="26">
        <v>109507</v>
      </c>
      <c r="B31" s="30">
        <v>6941</v>
      </c>
      <c r="C31" s="34">
        <f t="shared" si="0"/>
        <v>102566</v>
      </c>
      <c r="D31" s="5">
        <v>2008</v>
      </c>
      <c r="E31">
        <v>102566</v>
      </c>
    </row>
    <row r="32" spans="1:5" ht="15">
      <c r="A32" s="26">
        <v>117890</v>
      </c>
      <c r="B32" s="30">
        <v>6921</v>
      </c>
      <c r="C32" s="34">
        <f t="shared" si="0"/>
        <v>110969</v>
      </c>
      <c r="D32" s="5">
        <v>2009</v>
      </c>
      <c r="E32">
        <v>110969</v>
      </c>
    </row>
    <row r="33" spans="1:5" ht="15">
      <c r="A33" s="26">
        <v>127363</v>
      </c>
      <c r="B33" s="30">
        <v>6924</v>
      </c>
      <c r="C33" s="34">
        <f t="shared" si="0"/>
        <v>120439</v>
      </c>
      <c r="D33" s="5">
        <v>2010</v>
      </c>
      <c r="E33">
        <v>120439</v>
      </c>
    </row>
    <row r="34" spans="1:5" ht="15">
      <c r="A34" s="26">
        <v>136225</v>
      </c>
      <c r="B34" s="30">
        <v>6907</v>
      </c>
      <c r="C34" s="34">
        <f t="shared" si="0"/>
        <v>129318</v>
      </c>
      <c r="D34" s="5">
        <v>2011</v>
      </c>
      <c r="E34">
        <v>129318</v>
      </c>
    </row>
    <row r="35" spans="1:5" ht="15">
      <c r="A35" s="26">
        <v>147733</v>
      </c>
      <c r="B35" s="30">
        <v>6905</v>
      </c>
      <c r="C35" s="34">
        <f t="shared" si="0"/>
        <v>140828</v>
      </c>
      <c r="D35" s="5">
        <v>2012</v>
      </c>
      <c r="E35">
        <v>140828</v>
      </c>
    </row>
    <row r="36" spans="1:5" ht="15">
      <c r="A36" s="26">
        <v>160701</v>
      </c>
      <c r="B36" s="30">
        <v>6915</v>
      </c>
      <c r="C36" s="34">
        <f t="shared" si="0"/>
        <v>153786</v>
      </c>
      <c r="D36" s="5">
        <v>2013</v>
      </c>
      <c r="E36">
        <v>153786</v>
      </c>
    </row>
    <row r="37" spans="1:5" ht="15">
      <c r="A37" s="26">
        <v>173954</v>
      </c>
      <c r="B37" s="30">
        <v>6911</v>
      </c>
      <c r="C37" s="34">
        <f t="shared" si="0"/>
        <v>167043</v>
      </c>
      <c r="D37" s="5">
        <v>2014</v>
      </c>
      <c r="E37">
        <v>167043</v>
      </c>
    </row>
    <row r="38" spans="1:5" ht="15">
      <c r="A38" s="26">
        <v>188299</v>
      </c>
      <c r="B38" s="30">
        <v>6907</v>
      </c>
      <c r="C38" s="34">
        <f t="shared" si="0"/>
        <v>181392</v>
      </c>
      <c r="D38" s="5">
        <v>2015</v>
      </c>
      <c r="E38">
        <v>181392</v>
      </c>
    </row>
    <row r="39" spans="1:5" ht="15">
      <c r="A39" s="26">
        <v>202696</v>
      </c>
      <c r="B39" s="30">
        <v>6905</v>
      </c>
      <c r="C39" s="34">
        <f>A39-B39</f>
        <v>195791</v>
      </c>
      <c r="D39" s="5">
        <v>2016</v>
      </c>
      <c r="E39">
        <v>195791</v>
      </c>
    </row>
    <row r="40" spans="1:2" ht="15">
      <c r="A40" s="27"/>
      <c r="B40" s="32"/>
    </row>
    <row r="41" spans="1:2" ht="15">
      <c r="A41" s="27"/>
      <c r="B41" s="32"/>
    </row>
    <row r="42" spans="1:2" ht="15">
      <c r="A42" s="27"/>
      <c r="B42" s="32"/>
    </row>
    <row r="43" spans="1:2" ht="15">
      <c r="A43" s="27"/>
      <c r="B43" s="32"/>
    </row>
    <row r="44" spans="1:2" ht="15">
      <c r="A44" s="27"/>
      <c r="B44" s="32"/>
    </row>
    <row r="45" spans="1:2" ht="15">
      <c r="A45" s="27"/>
      <c r="B45" s="32"/>
    </row>
    <row r="46" spans="1:2" ht="15">
      <c r="A46" s="27"/>
      <c r="B46" s="32"/>
    </row>
    <row r="47" spans="1:2" ht="15">
      <c r="A47" s="27"/>
      <c r="B47" s="32"/>
    </row>
    <row r="48" spans="1:2" ht="15">
      <c r="A48" s="27"/>
      <c r="B48" s="32"/>
    </row>
    <row r="49" spans="1:2" ht="15">
      <c r="A49" s="27"/>
      <c r="B49" s="32"/>
    </row>
    <row r="50" spans="1:2" ht="15">
      <c r="A50" s="27"/>
      <c r="B50" s="32"/>
    </row>
    <row r="51" spans="1:2" ht="15">
      <c r="A51" s="27"/>
      <c r="B51" s="32"/>
    </row>
    <row r="52" spans="1:2" ht="15">
      <c r="A52" s="27"/>
      <c r="B52" s="32"/>
    </row>
    <row r="53" spans="1:2" ht="15">
      <c r="A53" s="27"/>
      <c r="B53" s="32"/>
    </row>
    <row r="54" spans="1:2" ht="15">
      <c r="A54" s="27"/>
      <c r="B54" s="32"/>
    </row>
    <row r="55" spans="1:2" ht="15">
      <c r="A55" s="27"/>
      <c r="B55" s="32"/>
    </row>
    <row r="56" spans="1:2" ht="15">
      <c r="A56" s="27"/>
      <c r="B56" s="32"/>
    </row>
    <row r="57" spans="1:2" ht="15">
      <c r="A57" s="27"/>
      <c r="B57" s="32"/>
    </row>
    <row r="58" spans="1:2" ht="15">
      <c r="A58" s="27"/>
      <c r="B58" s="32"/>
    </row>
    <row r="59" spans="1:2" ht="15">
      <c r="A59" s="27"/>
      <c r="B59" s="32"/>
    </row>
    <row r="60" spans="1:2" ht="15">
      <c r="A60" s="27"/>
      <c r="B60" s="32"/>
    </row>
    <row r="61" spans="1:2" ht="15">
      <c r="A61" s="27"/>
      <c r="B61" s="32"/>
    </row>
    <row r="62" spans="1:2" ht="15">
      <c r="A62" s="27"/>
      <c r="B62" s="32"/>
    </row>
    <row r="63" spans="1:2" ht="15">
      <c r="A63" s="27"/>
      <c r="B63" s="32"/>
    </row>
    <row r="64" spans="1:2" ht="15">
      <c r="A64" s="27"/>
      <c r="B64" s="32"/>
    </row>
    <row r="65" spans="1:2" ht="15">
      <c r="A65" s="27"/>
      <c r="B65" s="32"/>
    </row>
    <row r="66" spans="1:2" ht="15">
      <c r="A66" s="27"/>
      <c r="B66" s="32"/>
    </row>
    <row r="67" spans="1:2" ht="15">
      <c r="A67" s="27"/>
      <c r="B67" s="32"/>
    </row>
    <row r="68" spans="1:2" ht="15">
      <c r="A68" s="27"/>
      <c r="B68" s="32"/>
    </row>
    <row r="69" spans="1:2" ht="15">
      <c r="A69" s="27"/>
      <c r="B69" s="32"/>
    </row>
    <row r="70" spans="1:2" ht="15">
      <c r="A70" s="27"/>
      <c r="B70" s="32"/>
    </row>
    <row r="71" spans="1:2" ht="15">
      <c r="A71" s="27"/>
      <c r="B71" s="32"/>
    </row>
    <row r="72" spans="1:2" ht="15">
      <c r="A72" s="27"/>
      <c r="B72" s="32"/>
    </row>
    <row r="73" spans="1:2" ht="15">
      <c r="A73" s="27"/>
      <c r="B73" s="32"/>
    </row>
    <row r="74" spans="1:2" ht="15">
      <c r="A74" s="27"/>
      <c r="B74" s="32"/>
    </row>
    <row r="75" spans="1:2" ht="15">
      <c r="A75" s="27"/>
      <c r="B75" s="32"/>
    </row>
    <row r="76" spans="1:2" ht="15">
      <c r="A76" s="27"/>
      <c r="B76" s="32"/>
    </row>
    <row r="77" spans="1:2" ht="15">
      <c r="A77" s="27"/>
      <c r="B77" s="32"/>
    </row>
    <row r="78" spans="1:2" ht="15">
      <c r="A78" s="27"/>
      <c r="B78" s="32"/>
    </row>
    <row r="79" spans="1:2" ht="15">
      <c r="A79" s="27"/>
      <c r="B79" s="32"/>
    </row>
    <row r="80" spans="1:2" ht="15">
      <c r="A80" s="27"/>
      <c r="B80" s="32"/>
    </row>
    <row r="81" spans="1:2" ht="15">
      <c r="A81" s="27"/>
      <c r="B81" s="32"/>
    </row>
    <row r="82" spans="1:2" ht="15">
      <c r="A82" s="27"/>
      <c r="B82" s="32"/>
    </row>
    <row r="83" spans="1:2" ht="15">
      <c r="A83" s="27"/>
      <c r="B83" s="32"/>
    </row>
    <row r="84" spans="1:2" ht="15">
      <c r="A84" s="27"/>
      <c r="B84" s="32"/>
    </row>
    <row r="85" spans="1:2" ht="15">
      <c r="A85" s="27"/>
      <c r="B85" s="32"/>
    </row>
    <row r="86" spans="1:2" ht="15">
      <c r="A86" s="27"/>
      <c r="B86" s="32"/>
    </row>
    <row r="87" spans="1:2" ht="15">
      <c r="A87" s="27"/>
      <c r="B87" s="32"/>
    </row>
    <row r="88" spans="1:2" ht="15">
      <c r="A88" s="27"/>
      <c r="B88" s="32"/>
    </row>
    <row r="89" spans="1:2" ht="15">
      <c r="A89" s="27"/>
      <c r="B89" s="32"/>
    </row>
    <row r="90" spans="1:2" ht="15">
      <c r="A90" s="27"/>
      <c r="B90" s="32"/>
    </row>
    <row r="91" spans="1:2" ht="15">
      <c r="A91" s="27"/>
      <c r="B91" s="32"/>
    </row>
    <row r="92" spans="1:2" ht="15">
      <c r="A92" s="27"/>
      <c r="B92" s="32"/>
    </row>
    <row r="93" spans="1:2" ht="15">
      <c r="A93" s="27"/>
      <c r="B93" s="32"/>
    </row>
    <row r="94" spans="1:2" ht="15">
      <c r="A94" s="27"/>
      <c r="B94" s="32"/>
    </row>
    <row r="95" spans="1:2" ht="15">
      <c r="A95" s="27"/>
      <c r="B95" s="32"/>
    </row>
    <row r="96" spans="1:2" ht="15">
      <c r="A96" s="27"/>
      <c r="B96" s="32"/>
    </row>
    <row r="97" spans="1:2" ht="15">
      <c r="A97" s="27"/>
      <c r="B97" s="32"/>
    </row>
    <row r="98" spans="1:2" ht="15">
      <c r="A98" s="27"/>
      <c r="B98" s="32"/>
    </row>
    <row r="99" spans="1:2" ht="15">
      <c r="A99" s="27"/>
      <c r="B99" s="32"/>
    </row>
    <row r="100" spans="1:2" ht="15">
      <c r="A100" s="27"/>
      <c r="B100" s="32"/>
    </row>
    <row r="101" spans="1:2" ht="15">
      <c r="A101" s="27"/>
      <c r="B101" s="32"/>
    </row>
    <row r="102" spans="1:2" ht="15">
      <c r="A102" s="27"/>
      <c r="B102" s="32"/>
    </row>
    <row r="103" spans="1:2" ht="15">
      <c r="A103" s="27"/>
      <c r="B103" s="32"/>
    </row>
    <row r="104" spans="1:2" ht="15">
      <c r="A104" s="27"/>
      <c r="B104" s="32"/>
    </row>
    <row r="105" spans="1:2" ht="15">
      <c r="A105" s="27"/>
      <c r="B105" s="32"/>
    </row>
    <row r="106" spans="1:2" ht="15">
      <c r="A106" s="27"/>
      <c r="B106" s="32"/>
    </row>
    <row r="107" spans="1:2" ht="15">
      <c r="A107" s="27"/>
      <c r="B107" s="32"/>
    </row>
    <row r="108" spans="1:2" ht="15">
      <c r="A108" s="27"/>
      <c r="B108" s="32"/>
    </row>
    <row r="109" spans="1:2" ht="15">
      <c r="A109" s="27"/>
      <c r="B109" s="32"/>
    </row>
    <row r="110" spans="1:2" ht="15">
      <c r="A110" s="27"/>
      <c r="B110" s="32"/>
    </row>
    <row r="111" spans="1:2" ht="15">
      <c r="A111" s="27"/>
      <c r="B111" s="32"/>
    </row>
    <row r="112" spans="1:2" ht="15">
      <c r="A112" s="27"/>
      <c r="B112" s="32"/>
    </row>
    <row r="113" spans="1:2" ht="15">
      <c r="A113" s="27"/>
      <c r="B113" s="32"/>
    </row>
    <row r="114" spans="1:2" ht="15">
      <c r="A114" s="27"/>
      <c r="B114" s="32"/>
    </row>
    <row r="115" spans="1:2" ht="15">
      <c r="A115" s="27"/>
      <c r="B115" s="32"/>
    </row>
    <row r="116" spans="1:2" ht="15">
      <c r="A116" s="27"/>
      <c r="B116" s="32"/>
    </row>
    <row r="117" spans="1:2" ht="15">
      <c r="A117" s="27"/>
      <c r="B117" s="32"/>
    </row>
    <row r="118" spans="1:2" ht="15">
      <c r="A118" s="27"/>
      <c r="B118" s="32"/>
    </row>
    <row r="119" spans="1:2" ht="15">
      <c r="A119" s="27"/>
      <c r="B119" s="32"/>
    </row>
    <row r="120" spans="1:2" ht="15">
      <c r="A120" s="27"/>
      <c r="B120" s="32"/>
    </row>
    <row r="121" spans="1:2" ht="15">
      <c r="A121" s="27"/>
      <c r="B121" s="32"/>
    </row>
    <row r="122" spans="1:2" ht="15">
      <c r="A122" s="27"/>
      <c r="B122" s="32"/>
    </row>
    <row r="123" spans="1:2" ht="15">
      <c r="A123" s="27"/>
      <c r="B123" s="32"/>
    </row>
    <row r="124" spans="1:2" ht="15">
      <c r="A124" s="27"/>
      <c r="B124" s="32"/>
    </row>
    <row r="125" spans="1:2" ht="15">
      <c r="A125" s="27"/>
      <c r="B125" s="32"/>
    </row>
    <row r="126" spans="1:2" ht="15">
      <c r="A126" s="27"/>
      <c r="B126" s="32"/>
    </row>
    <row r="127" spans="1:2" ht="15">
      <c r="A127" s="27"/>
      <c r="B127" s="32"/>
    </row>
    <row r="128" spans="1:2" ht="15">
      <c r="A128" s="27"/>
      <c r="B128" s="32"/>
    </row>
    <row r="129" spans="1:2" ht="15">
      <c r="A129" s="27"/>
      <c r="B129" s="32"/>
    </row>
    <row r="130" spans="1:2" ht="15">
      <c r="A130" s="27"/>
      <c r="B130" s="32"/>
    </row>
    <row r="131" spans="1:2" ht="15">
      <c r="A131" s="27"/>
      <c r="B131" s="32"/>
    </row>
    <row r="132" spans="1:2" ht="15">
      <c r="A132" s="27"/>
      <c r="B132" s="32"/>
    </row>
    <row r="133" spans="1:2" ht="15">
      <c r="A133" s="27"/>
      <c r="B133" s="32"/>
    </row>
    <row r="134" spans="1:2" ht="15">
      <c r="A134" s="27"/>
      <c r="B134" s="32"/>
    </row>
    <row r="135" spans="1:2" ht="15">
      <c r="A135" s="27"/>
      <c r="B135" s="32"/>
    </row>
    <row r="136" spans="1:2" ht="15">
      <c r="A136" s="27"/>
      <c r="B136" s="32"/>
    </row>
    <row r="137" spans="1:2" ht="15">
      <c r="A137" s="27"/>
      <c r="B137" s="32"/>
    </row>
    <row r="138" spans="1:2" ht="15">
      <c r="A138" s="27"/>
      <c r="B138" s="32"/>
    </row>
    <row r="139" spans="1:2" ht="15">
      <c r="A139" s="27"/>
      <c r="B139" s="32"/>
    </row>
    <row r="140" spans="1:2" ht="15">
      <c r="A140" s="27"/>
      <c r="B140" s="32"/>
    </row>
    <row r="141" spans="1:2" ht="15">
      <c r="A141" s="27"/>
      <c r="B141" s="32"/>
    </row>
    <row r="142" spans="1:2" ht="15">
      <c r="A142" s="27"/>
      <c r="B142" s="32"/>
    </row>
    <row r="143" spans="1:2" ht="15">
      <c r="A143" s="27"/>
      <c r="B143" s="32"/>
    </row>
    <row r="144" spans="1:2" ht="15">
      <c r="A144" s="27"/>
      <c r="B144" s="32"/>
    </row>
    <row r="145" spans="1:2" ht="15">
      <c r="A145" s="27"/>
      <c r="B145" s="32"/>
    </row>
    <row r="146" spans="1:2" ht="15">
      <c r="A146" s="27"/>
      <c r="B146" s="32"/>
    </row>
    <row r="147" spans="1:2" ht="15">
      <c r="A147" s="27"/>
      <c r="B147" s="32"/>
    </row>
    <row r="148" spans="1:2" ht="15">
      <c r="A148" s="27"/>
      <c r="B148" s="32"/>
    </row>
    <row r="149" spans="1:2" ht="15">
      <c r="A149" s="27"/>
      <c r="B149" s="32"/>
    </row>
    <row r="150" spans="1:2" ht="15">
      <c r="A150" s="27"/>
      <c r="B150" s="32"/>
    </row>
    <row r="151" spans="1:2" ht="15">
      <c r="A151" s="27"/>
      <c r="B151" s="32"/>
    </row>
    <row r="152" spans="1:2" ht="15">
      <c r="A152" s="27"/>
      <c r="B152" s="32"/>
    </row>
    <row r="153" spans="1:2" ht="15">
      <c r="A153" s="27"/>
      <c r="B153" s="32"/>
    </row>
    <row r="154" spans="1:2" ht="15">
      <c r="A154" s="27"/>
      <c r="B154" s="32"/>
    </row>
    <row r="155" spans="1:2" ht="15">
      <c r="A155" s="27"/>
      <c r="B155" s="32"/>
    </row>
    <row r="156" spans="1:2" ht="15">
      <c r="A156" s="27"/>
      <c r="B156" s="32"/>
    </row>
    <row r="157" spans="1:2" ht="15">
      <c r="A157" s="27"/>
      <c r="B157" s="32"/>
    </row>
    <row r="158" spans="1:2" ht="15">
      <c r="A158" s="27"/>
      <c r="B158" s="32"/>
    </row>
    <row r="159" spans="1:2" ht="15">
      <c r="A159" s="27"/>
      <c r="B159" s="32"/>
    </row>
    <row r="160" spans="1:2" ht="15">
      <c r="A160" s="27"/>
      <c r="B160" s="32"/>
    </row>
    <row r="161" spans="1:2" ht="15">
      <c r="A161" s="27"/>
      <c r="B161" s="32"/>
    </row>
    <row r="162" spans="1:2" ht="15">
      <c r="A162" s="27"/>
      <c r="B162" s="32"/>
    </row>
    <row r="163" spans="1:2" ht="15">
      <c r="A163" s="27"/>
      <c r="B163" s="32"/>
    </row>
    <row r="164" spans="1:2" ht="15">
      <c r="A164" s="27"/>
      <c r="B164" s="32"/>
    </row>
    <row r="165" spans="1:2" ht="15">
      <c r="A165" s="27"/>
      <c r="B165" s="32"/>
    </row>
    <row r="166" spans="1:2" ht="15">
      <c r="A166" s="27"/>
      <c r="B166" s="32"/>
    </row>
    <row r="167" spans="1:2" ht="15">
      <c r="A167" s="27"/>
      <c r="B167" s="32"/>
    </row>
    <row r="168" spans="1:2" ht="15">
      <c r="A168" s="27"/>
      <c r="B168" s="32"/>
    </row>
    <row r="169" spans="1:2" ht="15">
      <c r="A169" s="27"/>
      <c r="B169" s="32"/>
    </row>
    <row r="170" spans="1:2" ht="15">
      <c r="A170" s="27"/>
      <c r="B170" s="32"/>
    </row>
    <row r="171" spans="1:2" ht="15">
      <c r="A171" s="27"/>
      <c r="B171" s="32"/>
    </row>
    <row r="172" spans="1:2" ht="15">
      <c r="A172" s="27"/>
      <c r="B172" s="32"/>
    </row>
    <row r="173" spans="1:2" ht="15">
      <c r="A173" s="27"/>
      <c r="B173" s="32"/>
    </row>
    <row r="174" spans="1:2" ht="15">
      <c r="A174" s="27"/>
      <c r="B174" s="32"/>
    </row>
    <row r="175" spans="1:2" ht="15">
      <c r="A175" s="27"/>
      <c r="B175" s="32"/>
    </row>
    <row r="176" spans="1:2" ht="15">
      <c r="A176" s="27"/>
      <c r="B176" s="32"/>
    </row>
    <row r="177" spans="1:2" ht="15">
      <c r="A177" s="27"/>
      <c r="B177" s="32"/>
    </row>
    <row r="178" spans="1:2" ht="15">
      <c r="A178" s="27"/>
      <c r="B178" s="32"/>
    </row>
    <row r="179" spans="1:2" ht="15">
      <c r="A179" s="27"/>
      <c r="B179" s="32"/>
    </row>
    <row r="180" spans="1:2" ht="15">
      <c r="A180" s="27"/>
      <c r="B180" s="32"/>
    </row>
    <row r="181" spans="1:2" ht="15">
      <c r="A181" s="27"/>
      <c r="B181" s="32"/>
    </row>
    <row r="182" spans="1:2" ht="15">
      <c r="A182" s="27"/>
      <c r="B182" s="32"/>
    </row>
    <row r="183" spans="1:2" ht="15">
      <c r="A183" s="27"/>
      <c r="B183" s="32"/>
    </row>
    <row r="184" spans="1:2" ht="15">
      <c r="A184" s="27"/>
      <c r="B184" s="32"/>
    </row>
    <row r="185" spans="1:2" ht="15">
      <c r="A185" s="27"/>
      <c r="B185" s="32"/>
    </row>
    <row r="186" spans="1:2" ht="15">
      <c r="A186" s="27"/>
      <c r="B186" s="32"/>
    </row>
    <row r="187" spans="1:2" ht="15">
      <c r="A187" s="27"/>
      <c r="B187" s="32"/>
    </row>
    <row r="188" spans="1:2" ht="15">
      <c r="A188" s="27"/>
      <c r="B188" s="32"/>
    </row>
    <row r="189" spans="1:2" ht="15">
      <c r="A189" s="27"/>
      <c r="B189" s="32"/>
    </row>
    <row r="190" spans="1:2" ht="15">
      <c r="A190" s="27"/>
      <c r="B190" s="32"/>
    </row>
    <row r="191" spans="1:2" ht="15">
      <c r="A191" s="27"/>
      <c r="B191" s="32"/>
    </row>
    <row r="192" spans="1:2" ht="15">
      <c r="A192" s="27"/>
      <c r="B192" s="32"/>
    </row>
    <row r="193" spans="1:2" ht="15">
      <c r="A193" s="27"/>
      <c r="B193" s="32"/>
    </row>
    <row r="194" spans="1:2" ht="15">
      <c r="A194" s="27"/>
      <c r="B194" s="32"/>
    </row>
    <row r="195" spans="1:2" ht="15">
      <c r="A195" s="27"/>
      <c r="B195" s="32"/>
    </row>
    <row r="196" spans="1:2" ht="15">
      <c r="A196" s="27"/>
      <c r="B196" s="32"/>
    </row>
    <row r="197" spans="1:2" ht="15">
      <c r="A197" s="27"/>
      <c r="B197" s="32"/>
    </row>
    <row r="198" spans="1:2" ht="15">
      <c r="A198" s="27"/>
      <c r="B198" s="32"/>
    </row>
    <row r="199" spans="1:2" ht="15">
      <c r="A199" s="27"/>
      <c r="B199" s="32"/>
    </row>
    <row r="200" spans="1:2" ht="15">
      <c r="A200" s="27"/>
      <c r="B200" s="32"/>
    </row>
    <row r="201" spans="1:2" ht="15">
      <c r="A201" s="27"/>
      <c r="B201" s="32"/>
    </row>
    <row r="202" spans="1:2" ht="15">
      <c r="A202" s="27"/>
      <c r="B202" s="32"/>
    </row>
    <row r="203" spans="1:2" ht="15">
      <c r="A203" s="27"/>
      <c r="B203" s="32"/>
    </row>
    <row r="204" spans="1:2" ht="15">
      <c r="A204" s="27"/>
      <c r="B204" s="32"/>
    </row>
    <row r="205" spans="1:2" ht="15">
      <c r="A205" s="27"/>
      <c r="B205" s="32"/>
    </row>
    <row r="206" spans="1:2" ht="15">
      <c r="A206" s="27"/>
      <c r="B206" s="32"/>
    </row>
    <row r="207" spans="1:2" ht="15">
      <c r="A207" s="27"/>
      <c r="B207" s="32"/>
    </row>
    <row r="208" spans="1:2" ht="15">
      <c r="A208" s="27"/>
      <c r="B208" s="32"/>
    </row>
    <row r="209" spans="1:2" ht="15">
      <c r="A209" s="27"/>
      <c r="B209" s="32"/>
    </row>
    <row r="210" spans="1:2" ht="15">
      <c r="A210" s="27"/>
      <c r="B210" s="32"/>
    </row>
    <row r="211" spans="1:2" ht="15">
      <c r="A211" s="27"/>
      <c r="B211" s="32"/>
    </row>
    <row r="212" spans="1:2" ht="15">
      <c r="A212" s="27"/>
      <c r="B212" s="32"/>
    </row>
    <row r="213" spans="1:2" ht="15">
      <c r="A213" s="27"/>
      <c r="B213" s="32"/>
    </row>
    <row r="214" spans="1:2" ht="15">
      <c r="A214" s="27"/>
      <c r="B214" s="32"/>
    </row>
    <row r="215" spans="1:2" ht="15">
      <c r="A215" s="27"/>
      <c r="B215" s="32"/>
    </row>
    <row r="216" spans="1:2" ht="15">
      <c r="A216" s="27"/>
      <c r="B216" s="32"/>
    </row>
    <row r="217" spans="1:2" ht="15">
      <c r="A217" s="27"/>
      <c r="B217" s="32"/>
    </row>
    <row r="218" spans="1:2" ht="15">
      <c r="A218" s="27"/>
      <c r="B218" s="32"/>
    </row>
    <row r="219" spans="1:2" ht="15">
      <c r="A219" s="27"/>
      <c r="B219" s="32"/>
    </row>
    <row r="220" spans="1:2" ht="15">
      <c r="A220" s="27"/>
      <c r="B220" s="32"/>
    </row>
    <row r="221" spans="1:2" ht="15">
      <c r="A221" s="27"/>
      <c r="B221" s="32"/>
    </row>
    <row r="222" spans="1:2" ht="15">
      <c r="A222" s="27"/>
      <c r="B222" s="32"/>
    </row>
    <row r="223" spans="1:2" ht="15">
      <c r="A223" s="27"/>
      <c r="B223" s="32"/>
    </row>
    <row r="224" spans="1:2" ht="15">
      <c r="A224" s="27"/>
      <c r="B224" s="32"/>
    </row>
    <row r="225" spans="1:2" ht="15">
      <c r="A225" s="27"/>
      <c r="B225" s="32"/>
    </row>
    <row r="226" spans="1:2" ht="15">
      <c r="A226" s="27"/>
      <c r="B226" s="32"/>
    </row>
    <row r="227" spans="1:2" ht="15">
      <c r="A227" s="27"/>
      <c r="B227" s="32"/>
    </row>
    <row r="228" spans="1:2" ht="15">
      <c r="A228" s="27"/>
      <c r="B228" s="32"/>
    </row>
    <row r="229" spans="1:2" ht="15">
      <c r="A229" s="27"/>
      <c r="B229" s="32"/>
    </row>
    <row r="230" spans="1:2" ht="15">
      <c r="A230" s="27"/>
      <c r="B230" s="32"/>
    </row>
    <row r="231" spans="1:2" ht="15">
      <c r="A231" s="27"/>
      <c r="B231" s="32"/>
    </row>
    <row r="232" spans="1:2" ht="15">
      <c r="A232" s="27"/>
      <c r="B232" s="32"/>
    </row>
    <row r="233" spans="1:2" ht="15">
      <c r="A233" s="27"/>
      <c r="B233" s="32"/>
    </row>
    <row r="234" spans="1:2" ht="15">
      <c r="A234" s="27"/>
      <c r="B234" s="32"/>
    </row>
    <row r="235" spans="1:2" ht="15">
      <c r="A235" s="27"/>
      <c r="B235" s="32"/>
    </row>
    <row r="236" spans="1:2" ht="15">
      <c r="A236" s="27"/>
      <c r="B236" s="32"/>
    </row>
    <row r="237" spans="1:2" ht="15">
      <c r="A237" s="27"/>
      <c r="B237" s="32"/>
    </row>
    <row r="238" spans="1:2" ht="15">
      <c r="A238" s="27"/>
      <c r="B238" s="32"/>
    </row>
    <row r="239" spans="1:2" ht="15">
      <c r="A239" s="27"/>
      <c r="B239" s="32"/>
    </row>
    <row r="240" spans="1:2" ht="15">
      <c r="A240" s="27"/>
      <c r="B240" s="32"/>
    </row>
    <row r="241" spans="1:2" ht="15">
      <c r="A241" s="27"/>
      <c r="B241" s="32"/>
    </row>
    <row r="242" spans="1:2" ht="15">
      <c r="A242" s="27"/>
      <c r="B242" s="32"/>
    </row>
    <row r="243" spans="1:2" ht="15">
      <c r="A243" s="27"/>
      <c r="B243" s="32"/>
    </row>
    <row r="244" spans="1:2" ht="15">
      <c r="A244" s="27"/>
      <c r="B244" s="32"/>
    </row>
    <row r="245" spans="1:2" ht="15">
      <c r="A245" s="27"/>
      <c r="B245" s="32"/>
    </row>
    <row r="246" spans="1:2" ht="15">
      <c r="A246" s="27"/>
      <c r="B246" s="32"/>
    </row>
    <row r="247" spans="1:2" ht="15">
      <c r="A247" s="27"/>
      <c r="B247" s="32"/>
    </row>
    <row r="248" spans="1:2" ht="15">
      <c r="A248" s="27"/>
      <c r="B248" s="32"/>
    </row>
    <row r="249" spans="1:2" ht="15">
      <c r="A249" s="27"/>
      <c r="B249" s="32"/>
    </row>
    <row r="250" spans="1:2" ht="15">
      <c r="A250" s="27"/>
      <c r="B250" s="32"/>
    </row>
    <row r="251" spans="1:2" ht="15">
      <c r="A251" s="27"/>
      <c r="B251" s="32"/>
    </row>
    <row r="252" spans="1:2" ht="15">
      <c r="A252" s="27"/>
      <c r="B252" s="32"/>
    </row>
    <row r="253" spans="1:2" ht="15">
      <c r="A253" s="27"/>
      <c r="B253" s="32"/>
    </row>
    <row r="254" spans="1:2" ht="15">
      <c r="A254" s="27"/>
      <c r="B254" s="32"/>
    </row>
    <row r="255" spans="1:2" ht="15">
      <c r="A255" s="27"/>
      <c r="B255" s="32"/>
    </row>
    <row r="256" spans="1:2" ht="15">
      <c r="A256" s="27"/>
      <c r="B256" s="32"/>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Mohamed, Farrah</cp:lastModifiedBy>
  <cp:lastPrinted>2016-11-30T07:39:11Z</cp:lastPrinted>
  <dcterms:created xsi:type="dcterms:W3CDTF">2013-08-14T09:00:09Z</dcterms:created>
  <dcterms:modified xsi:type="dcterms:W3CDTF">2022-06-24T06:14:18Z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613800.000000000</vt:lpwstr>
  </property>
</Properties>
</file>